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autoCompressPictures="0"/>
  <mc:AlternateContent xmlns:mc="http://schemas.openxmlformats.org/markup-compatibility/2006">
    <mc:Choice Requires="x15">
      <x15ac:absPath xmlns:x15ac="http://schemas.microsoft.com/office/spreadsheetml/2010/11/ac" url="https://nca-my.sharepoint.com/personal/jread_nca-online_org/Documents/Desktop/"/>
    </mc:Choice>
  </mc:AlternateContent>
  <xr:revisionPtr revIDLastSave="41" documentId="8_{54315C1B-4A4B-4E4D-8711-D8380BE23781}" xr6:coauthVersionLast="47" xr6:coauthVersionMax="47" xr10:uidLastSave="{8193D0D4-D335-4717-8E6C-AFC8889B084B}"/>
  <bookViews>
    <workbookView xWindow="-28920" yWindow="-30" windowWidth="29040" windowHeight="15720" tabRatio="829" xr2:uid="{00000000-000D-0000-FFFF-FFFF00000000}"/>
  </bookViews>
  <sheets>
    <sheet name="Grant Proposal Budget" sheetId="33" r:id="rId1"/>
    <sheet name="Sample Completed Budget" sheetId="35" r:id="rId2"/>
  </sheets>
  <externalReferences>
    <externalReference r:id="rId3"/>
    <externalReference r:id="rId4"/>
  </externalReferences>
  <definedNames>
    <definedName name="_xlnm.Print_Area" localSheetId="0">'Grant Proposal Budget'!$B$1:$M$58</definedName>
    <definedName name="_xlnm.Print_Area" localSheetId="1">'Sample Completed Budget'!$B$1:$Q$39</definedName>
    <definedName name="Priority" localSheetId="0">'[1]Business Process Flowchart'!#REF!</definedName>
    <definedName name="Priority" localSheetId="1">'[1]Business Process Flowchart'!#REF!</definedName>
    <definedName name="Priority">'[1]Business Process Flowchart'!#REF!</definedName>
    <definedName name="Status" localSheetId="0">'[1]Business Process Flowchart'!#REF!</definedName>
    <definedName name="Status" localSheetId="1">'[1]Business Process Flowchart'!#REF!</definedName>
    <definedName name="Status">'[1]Business Process Flowchart'!#REF!</definedName>
    <definedName name="Type" localSheetId="0">'[2]Towing Invoice'!#REF!</definedName>
    <definedName name="Type" localSheetId="1">'[2]Towing Invoice'!#REF!</definedName>
    <definedName name="Type">'[2]Towing Invoice'!#REF!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35" l="1"/>
  <c r="B37" i="35"/>
  <c r="B33" i="35"/>
  <c r="B29" i="35"/>
  <c r="L25" i="35"/>
  <c r="D10" i="35" s="1"/>
  <c r="K20" i="35"/>
  <c r="K19" i="35"/>
  <c r="K25" i="35" l="1"/>
  <c r="C10" i="35" s="1"/>
  <c r="N10" i="35" s="1"/>
  <c r="D11" i="35"/>
  <c r="C11" i="35" l="1"/>
  <c r="B56" i="33" l="1"/>
  <c r="B52" i="33"/>
  <c r="B48" i="33"/>
  <c r="B44" i="33"/>
  <c r="B40" i="33"/>
  <c r="B36" i="33"/>
  <c r="B32" i="33"/>
  <c r="B28" i="33"/>
  <c r="L24" i="33" l="1"/>
  <c r="D10" i="33" s="1"/>
  <c r="K23" i="33"/>
  <c r="K22" i="33"/>
  <c r="K21" i="33"/>
  <c r="K20" i="33"/>
  <c r="K19" i="33"/>
  <c r="K18" i="33"/>
  <c r="K17" i="33"/>
  <c r="K16" i="33"/>
  <c r="K24" i="33" l="1"/>
  <c r="D11" i="33"/>
  <c r="C10" i="33" l="1"/>
  <c r="N10" i="33" s="1"/>
  <c r="C11" i="33" l="1"/>
</calcChain>
</file>

<file path=xl/sharedStrings.xml><?xml version="1.0" encoding="utf-8"?>
<sst xmlns="http://schemas.openxmlformats.org/spreadsheetml/2006/main" count="162" uniqueCount="60">
  <si>
    <t>APPLICANT ORGANIZATION NAME</t>
  </si>
  <si>
    <t>CAC Near Me</t>
  </si>
  <si>
    <t>AWARD TYPE</t>
  </si>
  <si>
    <t>NCA AWARD NUMBER</t>
  </si>
  <si>
    <t>NCA CONTACT</t>
  </si>
  <si>
    <t>GRANT PROPOSAL BUDGET SUMMARY YEAR 1</t>
  </si>
  <si>
    <t>BUDGET CATEGORIES</t>
  </si>
  <si>
    <t>DIRECT PROJECT COSTS</t>
  </si>
  <si>
    <t>TOTAL DIRECT PROJECT COSTS</t>
  </si>
  <si>
    <t>NCA INFORMATION (IF AWARDED)</t>
  </si>
  <si>
    <t>Grant C. Kerr</t>
  </si>
  <si>
    <t>DATE BUDGET APPROVED BY NCA</t>
  </si>
  <si>
    <t>PROPOSED BUDGET
YEAR 1</t>
  </si>
  <si>
    <t>NCA APPROVED ORIGINAL BUDGET
YEAR 1</t>
  </si>
  <si>
    <t>NCA NOTES</t>
  </si>
  <si>
    <t>GRANT PROPOSAL BUDGET DETAIL YEAR 1</t>
  </si>
  <si>
    <t>hourly</t>
  </si>
  <si>
    <t>daily</t>
  </si>
  <si>
    <t>Requested Amount</t>
  </si>
  <si>
    <t>NCA Approved Amount</t>
  </si>
  <si>
    <t>NCA Notes</t>
  </si>
  <si>
    <t>Quantity</t>
  </si>
  <si>
    <t>Item</t>
  </si>
  <si>
    <t>Unit Cost</t>
  </si>
  <si>
    <t>PCIT Audio/Visual Equipment System</t>
  </si>
  <si>
    <t>Assist in establishing a PCIT therapy room</t>
  </si>
  <si>
    <t>TOTAL EQUIPMENT</t>
  </si>
  <si>
    <t>Video Colposcope</t>
  </si>
  <si>
    <t>Forensic Interviewing Recording System</t>
  </si>
  <si>
    <t>Enhance our ability to meet legal criteria for Forensic Interviews</t>
  </si>
  <si>
    <t>AUTHORIZED AGENCY REPRESENTATIVE</t>
  </si>
  <si>
    <t>SAMPLE COMPLETED BUDGET</t>
  </si>
  <si>
    <r>
      <rPr>
        <i/>
        <sz val="10"/>
        <rFont val="Calibri"/>
        <family val="2"/>
        <scheme val="minor"/>
      </rPr>
      <t xml:space="preserve">Non-expendable items with a per-unit acquisition cost which equals or exceeds the lesser of the capitalization level established by the non-Federal entity or $5,000.  </t>
    </r>
    <r>
      <rPr>
        <i/>
        <sz val="10"/>
        <color rgb="FFFF0000"/>
        <rFont val="Calibri"/>
        <family val="2"/>
        <scheme val="minor"/>
      </rPr>
      <t>Applicants should analyze the cost benefits of purchasing versus leasing equipment, especially high cost items and those subject to rapid technological advances.</t>
    </r>
    <r>
      <rPr>
        <i/>
        <sz val="10"/>
        <rFont val="Calibri"/>
        <family val="2"/>
        <scheme val="minor"/>
      </rPr>
      <t xml:space="preserve">  Review DOJ's purchasing guidelines </t>
    </r>
    <r>
      <rPr>
        <i/>
        <u/>
        <sz val="10"/>
        <color theme="10"/>
        <rFont val="Calibri"/>
        <family val="2"/>
        <scheme val="minor"/>
      </rPr>
      <t>here.</t>
    </r>
  </si>
  <si>
    <t>Contingent upon prior approval of the procurement process.  Please address the purchase with the assigned NCA Program Associate, prior to starting the process.</t>
  </si>
  <si>
    <t>COST AND PRICE ANALYSIS</t>
  </si>
  <si>
    <t>Vendor Name</t>
  </si>
  <si>
    <t>Quoted Amount</t>
  </si>
  <si>
    <t>Selected Vendor?</t>
  </si>
  <si>
    <t>Please provide rationale for the chosen vendor</t>
  </si>
  <si>
    <t>Example Vendor 1</t>
  </si>
  <si>
    <t>No</t>
  </si>
  <si>
    <t>Cost too high</t>
  </si>
  <si>
    <t>Example Vendor 2</t>
  </si>
  <si>
    <t>Yes</t>
  </si>
  <si>
    <t>Lowest Cost</t>
  </si>
  <si>
    <t>Example Vendor 3</t>
  </si>
  <si>
    <t>Vendor has a six month waitlist for installation</t>
  </si>
  <si>
    <t>The vendor is the only one who offered non-cloud based storage</t>
  </si>
  <si>
    <t>EQUIP PA</t>
  </si>
  <si>
    <t>GRANT PROPOSAL BUDGET - YEAR 1</t>
  </si>
  <si>
    <t>EQUIPMENT &amp; TECHNOLOGY SUPPORT</t>
  </si>
  <si>
    <t>Equipment/Technology</t>
  </si>
  <si>
    <t>A. EQUIPMENT/TECHNOLOGY</t>
  </si>
  <si>
    <t>Describe how the equipment/technology is necessary for the success of the project</t>
  </si>
  <si>
    <t>ANYT-IL-EQUIP23</t>
  </si>
  <si>
    <t>TOTAL EQUIPMENT AND TECHNOLOGY</t>
  </si>
  <si>
    <r>
      <rPr>
        <i/>
        <sz val="10"/>
        <rFont val="Calibri"/>
        <family val="2"/>
        <scheme val="minor"/>
      </rPr>
      <t xml:space="preserve">Review DOJ's purchasing guidelines </t>
    </r>
    <r>
      <rPr>
        <i/>
        <u/>
        <sz val="10"/>
        <color theme="10"/>
        <rFont val="Calibri"/>
        <family val="2"/>
        <scheme val="minor"/>
      </rPr>
      <t>here.</t>
    </r>
  </si>
  <si>
    <t>COST AND PRICE ANALYSIS - Required for all purchases of $10,000 or more.</t>
  </si>
  <si>
    <r>
      <rPr>
        <b/>
        <sz val="11"/>
        <color theme="1"/>
        <rFont val="Calibri"/>
        <family val="2"/>
        <scheme val="minor"/>
      </rPr>
      <t>Medical</t>
    </r>
    <r>
      <rPr>
        <sz val="11"/>
        <color theme="1"/>
        <rFont val="Calibri"/>
        <family val="2"/>
        <scheme val="minor"/>
      </rPr>
      <t xml:space="preserve">
Forensic camera systems (including portable systems), telemed forensic exam equipment, forensic alternate light sources, colposcopes (including digital/video), medscopes, exam tables.
</t>
    </r>
    <r>
      <rPr>
        <b/>
        <sz val="11"/>
        <color theme="1"/>
        <rFont val="Calibri"/>
        <family val="2"/>
        <scheme val="minor"/>
      </rPr>
      <t>Forensic Interviewing</t>
    </r>
    <r>
      <rPr>
        <sz val="11"/>
        <color theme="1"/>
        <rFont val="Calibri"/>
        <family val="2"/>
        <scheme val="minor"/>
      </rPr>
      <t xml:space="preserve">
Equipment, computers used for record-keeping, slide review and video observation, first-time installation/ upgrade of HIPAA-compliant digital recording storage, Smartboards for improved interaction and recording during interviews.
</t>
    </r>
    <r>
      <rPr>
        <b/>
        <sz val="11"/>
        <color theme="1"/>
        <rFont val="Calibri"/>
        <family val="2"/>
        <scheme val="minor"/>
      </rPr>
      <t xml:space="preserve">Medical/Forensic Interview Peer Review
</t>
    </r>
    <r>
      <rPr>
        <sz val="11"/>
        <color theme="1"/>
        <rFont val="Calibri"/>
        <family val="2"/>
        <scheme val="minor"/>
      </rPr>
      <t xml:space="preserve">First-time installation/upgrade of technology to facilitate review and HIPAA-compliant digital recording storage and sharing of recordings/images.
</t>
    </r>
    <r>
      <rPr>
        <b/>
        <sz val="11"/>
        <color theme="1"/>
        <rFont val="Calibri"/>
        <family val="2"/>
        <scheme val="minor"/>
      </rPr>
      <t>Victim Advocacy</t>
    </r>
    <r>
      <rPr>
        <sz val="11"/>
        <color theme="1"/>
        <rFont val="Calibri"/>
        <family val="2"/>
        <scheme val="minor"/>
      </rPr>
      <t xml:space="preserve">
Laptops, tablets
</t>
    </r>
    <r>
      <rPr>
        <b/>
        <sz val="11"/>
        <color theme="1"/>
        <rFont val="Calibri"/>
        <family val="2"/>
        <scheme val="minor"/>
      </rPr>
      <t>Mental Health</t>
    </r>
    <r>
      <rPr>
        <sz val="11"/>
        <color theme="1"/>
        <rFont val="Calibri"/>
        <family val="2"/>
        <scheme val="minor"/>
      </rPr>
      <t xml:space="preserve">
PCIT room, telehealth
</t>
    </r>
    <r>
      <rPr>
        <b/>
        <sz val="11"/>
        <color theme="1"/>
        <rFont val="Calibri"/>
        <family val="2"/>
        <scheme val="minor"/>
      </rPr>
      <t>Operations</t>
    </r>
    <r>
      <rPr>
        <sz val="11"/>
        <color theme="1"/>
        <rFont val="Calibri"/>
        <family val="2"/>
        <scheme val="minor"/>
      </rPr>
      <t xml:space="preserve">
First-time installation/upgrade of technology of human resources or accounting software.
</t>
    </r>
    <r>
      <rPr>
        <b/>
        <sz val="11"/>
        <color theme="1"/>
        <rFont val="Calibri"/>
        <family val="2"/>
        <scheme val="minor"/>
      </rPr>
      <t>Electronic OMS survey completion by caregivers/youth</t>
    </r>
    <r>
      <rPr>
        <sz val="11"/>
        <color theme="1"/>
        <rFont val="Calibri"/>
        <family val="2"/>
        <scheme val="minor"/>
      </rPr>
      <t xml:space="preserve">
Dedicated tablet(s) or laptop(s) and necessary accessories for storage, charging and security.</t>
    </r>
  </si>
  <si>
    <t>ATTENTION:  If NCA funds are to be used for any product or service in excess of $10,000.00, at least three quotes must be obtained to ensure that the selection process is competitive. The procurement process is outlined in DOJ Guide to Procurement Procedures, which is included as part of the Application Resource Pages. Consideration must be given to ensure more economical, cost effective, and efficient ways to obtain or use common or shared goods or services as well as assessment of available resources. Any charges for such expenditures or requests for sole source contracts are subject to prior approval by NCA and review of the procurement documentation to ensure it meets DOJ guidelines. The procurement entity must avoid “splitting” of purchases or transactions to circumvent the dollar threshold limitations.
Please complete the cost and price analysis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</si>
</sst>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b/>
      <sz val="9"/>
      <color theme="0"/>
      <name val="Century Gothic"/>
      <family val="1"/>
    </font>
    <font>
      <b/>
      <sz val="10"/>
      <color theme="0"/>
      <name val="Century Gothic"/>
      <family val="1"/>
    </font>
    <font>
      <sz val="11"/>
      <color theme="1"/>
      <name val="Calibri"/>
      <family val="2"/>
      <scheme val="minor"/>
    </font>
    <font>
      <sz val="10"/>
      <color theme="1"/>
      <name val="Century Gothic"/>
      <family val="1"/>
    </font>
    <font>
      <sz val="10"/>
      <name val="Century Gothic"/>
      <family val="2"/>
    </font>
    <font>
      <b/>
      <sz val="10"/>
      <color theme="1"/>
      <name val="Century Gothic"/>
      <family val="2"/>
    </font>
    <font>
      <sz val="12"/>
      <color theme="1"/>
      <name val="Calibri"/>
      <family val="2"/>
      <scheme val="minor"/>
    </font>
    <font>
      <u/>
      <sz val="12"/>
      <color theme="10"/>
      <name val="Calibri"/>
      <family val="2"/>
      <scheme val="minor"/>
    </font>
    <font>
      <sz val="10"/>
      <color theme="1"/>
      <name val="Century Gothic"/>
      <family val="2"/>
    </font>
    <font>
      <sz val="12"/>
      <color rgb="FFFF0000"/>
      <name val="Calibri"/>
      <family val="2"/>
      <scheme val="minor"/>
    </font>
    <font>
      <sz val="10"/>
      <color rgb="FFFF0000"/>
      <name val="Calibri"/>
      <family val="2"/>
      <scheme val="minor"/>
    </font>
    <font>
      <sz val="10"/>
      <color theme="1"/>
      <name val="Calibri"/>
      <family val="2"/>
      <scheme val="minor"/>
    </font>
    <font>
      <b/>
      <sz val="10"/>
      <color theme="0"/>
      <name val="Century Gothic"/>
      <family val="2"/>
    </font>
    <font>
      <b/>
      <sz val="9"/>
      <name val="Century Gothic"/>
      <family val="1"/>
    </font>
    <font>
      <b/>
      <sz val="12"/>
      <name val="Calibri"/>
      <family val="2"/>
      <scheme val="minor"/>
    </font>
    <font>
      <b/>
      <sz val="12"/>
      <color theme="1"/>
      <name val="Calibri"/>
      <family val="2"/>
      <scheme val="minor"/>
    </font>
    <font>
      <sz val="12"/>
      <name val="Calibri"/>
      <family val="2"/>
      <scheme val="minor"/>
    </font>
    <font>
      <b/>
      <sz val="12"/>
      <color theme="0"/>
      <name val="Calibri"/>
      <family val="2"/>
      <scheme val="minor"/>
    </font>
    <font>
      <b/>
      <sz val="12"/>
      <color theme="3" tint="-0.249977111117893"/>
      <name val="Calibri"/>
      <family val="2"/>
      <scheme val="minor"/>
    </font>
    <font>
      <sz val="16"/>
      <color theme="1"/>
      <name val="Calibri"/>
      <family val="2"/>
      <scheme val="minor"/>
    </font>
    <font>
      <b/>
      <sz val="16"/>
      <name val="Calibri"/>
      <family val="2"/>
      <scheme val="minor"/>
    </font>
    <font>
      <b/>
      <sz val="24"/>
      <color theme="0" tint="-0.499984740745262"/>
      <name val="Calibri"/>
      <family val="2"/>
      <scheme val="minor"/>
    </font>
    <font>
      <i/>
      <u/>
      <sz val="10"/>
      <color theme="10"/>
      <name val="Calibri"/>
      <family val="2"/>
      <scheme val="minor"/>
    </font>
    <font>
      <i/>
      <sz val="10"/>
      <name val="Calibri"/>
      <family val="2"/>
      <scheme val="minor"/>
    </font>
    <font>
      <i/>
      <sz val="10"/>
      <color rgb="FFFF0000"/>
      <name val="Calibri"/>
      <family val="2"/>
      <scheme val="minor"/>
    </font>
    <font>
      <sz val="9"/>
      <color theme="1"/>
      <name val="Calibri"/>
      <family val="2"/>
      <scheme val="minor"/>
    </font>
    <font>
      <sz val="12"/>
      <color rgb="FFA50021"/>
      <name val="Calibri"/>
      <family val="2"/>
      <scheme val="minor"/>
    </font>
    <font>
      <b/>
      <sz val="11"/>
      <color theme="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44546A"/>
        <bgColor indexed="64"/>
      </patternFill>
    </fill>
    <fill>
      <patternFill patternType="solid">
        <fgColor rgb="FFD9D9D9"/>
        <bgColor indexed="64"/>
      </patternFill>
    </fill>
    <fill>
      <patternFill patternType="solid">
        <fgColor rgb="FF222B35"/>
        <bgColor indexed="64"/>
      </patternFill>
    </fill>
    <fill>
      <patternFill patternType="solid">
        <fgColor rgb="FF333F4F"/>
        <bgColor indexed="64"/>
      </patternFill>
    </fill>
    <fill>
      <patternFill patternType="solid">
        <fgColor rgb="FFADBACB"/>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249977111117893"/>
      </left>
      <right style="thin">
        <color theme="0" tint="-0.249977111117893"/>
      </right>
      <top style="thick">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bottom/>
      <diagonal/>
    </border>
    <border>
      <left style="thin">
        <color theme="0" tint="-0.249977111117893"/>
      </left>
      <right/>
      <top/>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style="thin">
        <color theme="0" tint="-0.249977111117893"/>
      </bottom>
      <diagonal/>
    </border>
    <border>
      <left/>
      <right style="thick">
        <color theme="0" tint="-0.249977111117893"/>
      </right>
      <top style="thin">
        <color theme="0" tint="-0.249977111117893"/>
      </top>
      <bottom/>
      <diagonal/>
    </border>
    <border>
      <left/>
      <right style="thick">
        <color theme="0" tint="-0.249977111117893"/>
      </right>
      <top/>
      <bottom style="thin">
        <color theme="0" tint="-0.249977111117893"/>
      </bottom>
      <diagonal/>
    </border>
    <border>
      <left/>
      <right style="thick">
        <color theme="0" tint="-0.249977111117893"/>
      </right>
      <top style="thin">
        <color theme="0" tint="-0.249977111117893"/>
      </top>
      <bottom style="thin">
        <color theme="0" tint="-0.249977111117893"/>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bottom/>
      <diagonal/>
    </border>
    <border>
      <left style="thin">
        <color theme="0" tint="-0.249977111117893"/>
      </left>
      <right/>
      <top style="thick">
        <color theme="0" tint="-0.249977111117893"/>
      </top>
      <bottom style="thin">
        <color theme="0" tint="-0.249977111117893"/>
      </bottom>
      <diagonal/>
    </border>
    <border>
      <left style="thick">
        <color theme="0" tint="-0.249977111117893"/>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ck">
        <color theme="0" tint="-0.249977111117893"/>
      </bottom>
      <diagonal/>
    </border>
    <border>
      <left style="thick">
        <color theme="0" tint="-0.249977111117893"/>
      </left>
      <right/>
      <top style="thin">
        <color theme="0" tint="-0.249977111117893"/>
      </top>
      <bottom style="thick">
        <color theme="0" tint="-0.249977111117893"/>
      </bottom>
      <diagonal/>
    </border>
    <border>
      <left style="thick">
        <color theme="0" tint="-0.249977111117893"/>
      </left>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s>
  <cellStyleXfs count="2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44" fontId="12" fillId="0" borderId="0" applyFont="0" applyFill="0" applyBorder="0" applyAlignment="0" applyProtection="0"/>
    <xf numFmtId="0" fontId="13" fillId="0" borderId="0" applyNumberFormat="0" applyFill="0" applyBorder="0" applyAlignment="0" applyProtection="0"/>
  </cellStyleXfs>
  <cellXfs count="173">
    <xf numFmtId="0" fontId="0" fillId="0" borderId="0" xfId="0"/>
    <xf numFmtId="0" fontId="0" fillId="0" borderId="0" xfId="0" applyAlignment="1">
      <alignment horizontal="center"/>
    </xf>
    <xf numFmtId="0" fontId="17" fillId="0" borderId="0" xfId="0" applyFont="1"/>
    <xf numFmtId="0" fontId="16" fillId="0" borderId="0" xfId="0" applyFont="1" applyAlignment="1">
      <alignment horizontal="left" vertical="center" wrapText="1" indent="1"/>
    </xf>
    <xf numFmtId="164" fontId="21" fillId="0" borderId="1" xfId="0" applyNumberFormat="1" applyFont="1" applyBorder="1" applyAlignment="1">
      <alignment horizontal="center" vertical="center" wrapText="1"/>
    </xf>
    <xf numFmtId="14" fontId="22" fillId="7" borderId="1" xfId="0" applyNumberFormat="1" applyFont="1" applyFill="1" applyBorder="1" applyAlignment="1" applyProtection="1">
      <alignment horizontal="left" vertical="center" wrapText="1" indent="1"/>
      <protection locked="0"/>
    </xf>
    <xf numFmtId="164" fontId="23" fillId="6" borderId="1" xfId="0" applyNumberFormat="1" applyFont="1" applyFill="1" applyBorder="1" applyAlignment="1">
      <alignment horizontal="center" vertical="center"/>
    </xf>
    <xf numFmtId="0" fontId="24" fillId="0" borderId="26" xfId="0" applyFont="1" applyBorder="1"/>
    <xf numFmtId="0" fontId="24" fillId="0" borderId="26" xfId="0" applyFont="1" applyBorder="1" applyAlignment="1">
      <alignment vertical="center"/>
    </xf>
    <xf numFmtId="0" fontId="23" fillId="2" borderId="1" xfId="0" applyFont="1" applyFill="1" applyBorder="1" applyAlignment="1">
      <alignment horizontal="center" vertical="center"/>
    </xf>
    <xf numFmtId="0" fontId="23" fillId="5" borderId="1" xfId="0" applyFont="1" applyFill="1" applyBorder="1" applyAlignment="1">
      <alignment horizontal="left" vertical="center" indent="1"/>
    </xf>
    <xf numFmtId="0" fontId="23" fillId="8" borderId="1" xfId="0" applyFont="1" applyFill="1" applyBorder="1" applyAlignment="1">
      <alignment horizontal="right" vertical="center" indent="1"/>
    </xf>
    <xf numFmtId="0" fontId="23" fillId="9" borderId="13" xfId="0" applyFont="1" applyFill="1" applyBorder="1" applyAlignment="1">
      <alignment horizontal="right" vertical="center" indent="1"/>
    </xf>
    <xf numFmtId="0" fontId="23" fillId="9" borderId="29" xfId="0" applyFont="1" applyFill="1" applyBorder="1" applyAlignment="1">
      <alignment horizontal="right" vertical="center" indent="1"/>
    </xf>
    <xf numFmtId="0" fontId="0" fillId="0" borderId="1" xfId="0" applyBorder="1" applyAlignment="1">
      <alignment horizontal="left" vertical="center" indent="1"/>
    </xf>
    <xf numFmtId="44" fontId="0" fillId="0" borderId="1" xfId="18" applyFont="1" applyFill="1" applyBorder="1" applyAlignment="1" applyProtection="1">
      <alignment horizontal="center" vertical="center"/>
    </xf>
    <xf numFmtId="44" fontId="0" fillId="0" borderId="3" xfId="18" applyFont="1" applyFill="1" applyBorder="1" applyAlignment="1" applyProtection="1">
      <alignment horizontal="center" vertical="center"/>
    </xf>
    <xf numFmtId="44" fontId="23" fillId="8" borderId="1" xfId="0" applyNumberFormat="1" applyFont="1" applyFill="1" applyBorder="1" applyAlignment="1">
      <alignment horizontal="center" vertical="center"/>
    </xf>
    <xf numFmtId="44" fontId="23" fillId="8" borderId="3" xfId="0" applyNumberFormat="1" applyFont="1" applyFill="1" applyBorder="1" applyAlignment="1">
      <alignment horizontal="center" vertical="center"/>
    </xf>
    <xf numFmtId="44" fontId="0" fillId="4" borderId="1" xfId="18" applyFont="1" applyFill="1" applyBorder="1" applyAlignment="1" applyProtection="1">
      <alignment horizontal="center" vertical="center"/>
    </xf>
    <xf numFmtId="164" fontId="21" fillId="4" borderId="1" xfId="0" applyNumberFormat="1" applyFont="1" applyFill="1" applyBorder="1" applyAlignment="1">
      <alignment horizontal="center" vertical="center" wrapText="1"/>
    </xf>
    <xf numFmtId="0" fontId="21" fillId="0" borderId="6" xfId="0" applyFont="1" applyBorder="1" applyAlignment="1">
      <alignment horizontal="center" vertical="center"/>
    </xf>
    <xf numFmtId="44" fontId="0" fillId="7" borderId="1" xfId="18" applyFont="1" applyFill="1" applyBorder="1" applyAlignment="1" applyProtection="1">
      <alignment horizontal="center" vertical="center"/>
      <protection locked="0"/>
    </xf>
    <xf numFmtId="1" fontId="0" fillId="7" borderId="1" xfId="18" applyNumberFormat="1" applyFont="1" applyFill="1" applyBorder="1" applyAlignment="1" applyProtection="1">
      <alignment horizontal="center" vertical="center"/>
      <protection locked="0"/>
    </xf>
    <xf numFmtId="44" fontId="22" fillId="7" borderId="1" xfId="18" applyFont="1" applyFill="1" applyBorder="1" applyAlignment="1" applyProtection="1">
      <alignment vertical="center" wrapText="1"/>
      <protection locked="0"/>
    </xf>
    <xf numFmtId="164" fontId="0" fillId="0" borderId="8" xfId="0" applyNumberFormat="1" applyBorder="1" applyAlignment="1">
      <alignment horizontal="center" vertical="center"/>
    </xf>
    <xf numFmtId="0" fontId="21" fillId="0" borderId="5" xfId="0" applyFont="1" applyBorder="1" applyAlignment="1">
      <alignment horizontal="right" vertical="center" indent="1"/>
    </xf>
    <xf numFmtId="44" fontId="23" fillId="0" borderId="5" xfId="0" applyNumberFormat="1" applyFont="1" applyBorder="1" applyAlignment="1">
      <alignment horizontal="center" vertical="center"/>
    </xf>
    <xf numFmtId="164" fontId="23" fillId="0" borderId="0" xfId="0" applyNumberFormat="1" applyFont="1" applyAlignment="1">
      <alignment horizontal="center" vertical="center"/>
    </xf>
    <xf numFmtId="44" fontId="23" fillId="0" borderId="0" xfId="0" applyNumberFormat="1" applyFont="1" applyAlignment="1">
      <alignment horizontal="center" vertical="center"/>
    </xf>
    <xf numFmtId="0" fontId="25" fillId="0" borderId="0" xfId="0" applyFont="1" applyAlignment="1">
      <alignment vertical="center"/>
    </xf>
    <xf numFmtId="0" fontId="27" fillId="0" borderId="0" xfId="0" applyFont="1" applyAlignment="1">
      <alignment vertical="center"/>
    </xf>
    <xf numFmtId="0" fontId="0" fillId="0" borderId="0" xfId="0" applyAlignment="1">
      <alignment wrapText="1"/>
    </xf>
    <xf numFmtId="14" fontId="20" fillId="0" borderId="6" xfId="0" applyNumberFormat="1" applyFont="1" applyBorder="1" applyAlignment="1">
      <alignment horizontal="center" vertical="center" wrapText="1"/>
    </xf>
    <xf numFmtId="0" fontId="17" fillId="0" borderId="32" xfId="0" applyFont="1" applyBorder="1"/>
    <xf numFmtId="14" fontId="26" fillId="0" borderId="1" xfId="0" applyNumberFormat="1" applyFont="1" applyBorder="1" applyAlignment="1">
      <alignment vertical="center"/>
    </xf>
    <xf numFmtId="0" fontId="3" fillId="0" borderId="0" xfId="0" applyFont="1" applyAlignment="1">
      <alignment horizontal="center" vertical="center" wrapText="1"/>
    </xf>
    <xf numFmtId="49" fontId="31" fillId="4" borderId="1" xfId="18" applyNumberFormat="1" applyFont="1" applyFill="1" applyBorder="1" applyAlignment="1" applyProtection="1">
      <alignment horizontal="left" vertical="center" wrapText="1" indent="1"/>
    </xf>
    <xf numFmtId="14" fontId="20" fillId="0" borderId="34" xfId="0" applyNumberFormat="1" applyFont="1" applyBorder="1" applyAlignment="1">
      <alignment horizontal="center" vertical="center" wrapText="1"/>
    </xf>
    <xf numFmtId="0" fontId="21" fillId="0" borderId="37" xfId="0" applyFont="1" applyBorder="1" applyAlignment="1">
      <alignment horizontal="center" vertical="center" wrapText="1"/>
    </xf>
    <xf numFmtId="1" fontId="22" fillId="7" borderId="1" xfId="18" applyNumberFormat="1" applyFont="1" applyFill="1" applyBorder="1" applyAlignment="1" applyProtection="1">
      <alignment horizontal="center" vertical="center" wrapText="1"/>
      <protection locked="0"/>
    </xf>
    <xf numFmtId="44" fontId="0" fillId="7" borderId="46" xfId="18" applyFont="1" applyFill="1" applyBorder="1" applyAlignment="1" applyProtection="1">
      <alignment horizontal="center" vertical="center"/>
      <protection locked="0"/>
    </xf>
    <xf numFmtId="1" fontId="22" fillId="7" borderId="46" xfId="18" applyNumberFormat="1" applyFont="1" applyFill="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0" fillId="0" borderId="34" xfId="0" applyFont="1" applyBorder="1" applyAlignment="1">
      <alignment horizontal="center" vertical="center" wrapText="1"/>
    </xf>
    <xf numFmtId="1" fontId="0" fillId="7" borderId="1" xfId="18" applyNumberFormat="1" applyFont="1" applyFill="1" applyBorder="1" applyAlignment="1" applyProtection="1">
      <alignment horizontal="center" vertical="center"/>
    </xf>
    <xf numFmtId="44" fontId="22" fillId="7" borderId="1" xfId="18" applyFont="1" applyFill="1" applyBorder="1" applyAlignment="1" applyProtection="1">
      <alignment vertical="center" wrapText="1"/>
    </xf>
    <xf numFmtId="44" fontId="0" fillId="7" borderId="1" xfId="18" applyFont="1" applyFill="1" applyBorder="1" applyAlignment="1" applyProtection="1">
      <alignment horizontal="center" vertical="center"/>
    </xf>
    <xf numFmtId="0" fontId="2" fillId="0" borderId="0" xfId="0" applyFont="1" applyAlignment="1">
      <alignment horizontal="center" vertical="center" wrapText="1"/>
    </xf>
    <xf numFmtId="44" fontId="23" fillId="8" borderId="3" xfId="0" applyNumberFormat="1" applyFont="1" applyFill="1" applyBorder="1" applyAlignment="1">
      <alignment horizontal="center" vertical="center" wrapText="1"/>
    </xf>
    <xf numFmtId="44" fontId="23" fillId="8" borderId="4" xfId="0" applyNumberFormat="1" applyFont="1" applyFill="1" applyBorder="1" applyAlignment="1">
      <alignment horizontal="center" vertical="center" wrapText="1"/>
    </xf>
    <xf numFmtId="14" fontId="22" fillId="7" borderId="1" xfId="0" applyNumberFormat="1" applyFont="1" applyFill="1" applyBorder="1" applyAlignment="1">
      <alignment horizontal="left" vertical="center" wrapText="1" indent="1"/>
    </xf>
    <xf numFmtId="1" fontId="22" fillId="7" borderId="1" xfId="18" applyNumberFormat="1" applyFont="1" applyFill="1" applyBorder="1" applyAlignment="1" applyProtection="1">
      <alignment horizontal="center" vertical="center" wrapText="1"/>
    </xf>
    <xf numFmtId="44" fontId="0" fillId="7" borderId="46" xfId="18" applyFont="1" applyFill="1" applyBorder="1" applyAlignment="1" applyProtection="1">
      <alignment horizontal="center" vertical="center"/>
    </xf>
    <xf numFmtId="1" fontId="22" fillId="7" borderId="46" xfId="18" applyNumberFormat="1" applyFont="1" applyFill="1" applyBorder="1" applyAlignment="1" applyProtection="1">
      <alignment horizontal="center" vertical="center" wrapText="1"/>
    </xf>
    <xf numFmtId="0" fontId="20" fillId="7" borderId="27" xfId="0" applyFont="1" applyFill="1" applyBorder="1" applyAlignment="1">
      <alignment horizontal="left" vertical="center" indent="1"/>
    </xf>
    <xf numFmtId="0" fontId="19" fillId="7" borderId="20" xfId="0" applyFont="1" applyFill="1" applyBorder="1" applyAlignment="1">
      <alignment horizontal="left" vertical="center" indent="1"/>
    </xf>
    <xf numFmtId="0" fontId="19" fillId="7" borderId="21" xfId="0" applyFont="1" applyFill="1" applyBorder="1" applyAlignment="1">
      <alignment horizontal="left" vertical="center" indent="1"/>
    </xf>
    <xf numFmtId="0" fontId="23" fillId="9" borderId="19"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21" xfId="0" applyFont="1" applyFill="1" applyBorder="1" applyAlignment="1">
      <alignment horizontal="center" vertical="center"/>
    </xf>
    <xf numFmtId="0" fontId="23" fillId="9" borderId="14" xfId="0" applyFont="1" applyFill="1" applyBorder="1" applyAlignment="1">
      <alignment horizontal="right" vertical="center" indent="1"/>
    </xf>
    <xf numFmtId="0" fontId="18" fillId="9" borderId="28" xfId="0" applyFont="1" applyFill="1" applyBorder="1" applyAlignment="1">
      <alignment horizontal="right" vertical="center" indent="1"/>
    </xf>
    <xf numFmtId="0" fontId="20" fillId="7" borderId="6" xfId="0" applyFont="1" applyFill="1" applyBorder="1" applyAlignment="1">
      <alignment horizontal="left" vertical="center" wrapText="1" indent="1"/>
    </xf>
    <xf numFmtId="0" fontId="19" fillId="7" borderId="5" xfId="0" applyFont="1" applyFill="1" applyBorder="1" applyAlignment="1">
      <alignment horizontal="left" vertical="center" wrapText="1" indent="1"/>
    </xf>
    <xf numFmtId="0" fontId="19" fillId="7" borderId="22" xfId="0" applyFont="1" applyFill="1" applyBorder="1" applyAlignment="1">
      <alignment horizontal="left" vertical="center" wrapText="1" indent="1"/>
    </xf>
    <xf numFmtId="0" fontId="19" fillId="7" borderId="11" xfId="0" applyFont="1" applyFill="1" applyBorder="1" applyAlignment="1">
      <alignment horizontal="left" vertical="center" wrapText="1" indent="1"/>
    </xf>
    <xf numFmtId="0" fontId="19" fillId="7" borderId="2" xfId="0" applyFont="1" applyFill="1" applyBorder="1" applyAlignment="1">
      <alignment horizontal="left" vertical="center" wrapText="1" indent="1"/>
    </xf>
    <xf numFmtId="0" fontId="19" fillId="7" borderId="23" xfId="0" applyFont="1" applyFill="1" applyBorder="1" applyAlignment="1">
      <alignment horizontal="left" vertical="center" wrapText="1" indent="1"/>
    </xf>
    <xf numFmtId="0" fontId="23" fillId="9" borderId="31" xfId="0" applyFont="1" applyFill="1" applyBorder="1" applyAlignment="1">
      <alignment horizontal="right" vertical="center" indent="1"/>
    </xf>
    <xf numFmtId="0" fontId="6" fillId="9" borderId="4" xfId="0" applyFont="1" applyFill="1" applyBorder="1" applyAlignment="1">
      <alignment horizontal="right" vertical="center" indent="1"/>
    </xf>
    <xf numFmtId="0" fontId="20" fillId="0" borderId="4" xfId="0" applyFont="1" applyBorder="1" applyAlignment="1">
      <alignment horizontal="left" vertical="center" indent="1"/>
    </xf>
    <xf numFmtId="0" fontId="19" fillId="0" borderId="24" xfId="0" applyFont="1" applyBorder="1" applyAlignment="1">
      <alignment horizontal="left" vertical="center" indent="1"/>
    </xf>
    <xf numFmtId="0" fontId="15" fillId="0" borderId="0" xfId="0" applyFont="1" applyAlignment="1">
      <alignment horizontal="center" vertical="center" wrapText="1"/>
    </xf>
    <xf numFmtId="0" fontId="20" fillId="7" borderId="15" xfId="0" applyFont="1" applyFill="1" applyBorder="1" applyAlignment="1">
      <alignment horizontal="left" vertical="center" indent="1"/>
    </xf>
    <xf numFmtId="0" fontId="19" fillId="7" borderId="16" xfId="0" applyFont="1" applyFill="1" applyBorder="1" applyAlignment="1">
      <alignment horizontal="left" vertical="center" indent="1"/>
    </xf>
    <xf numFmtId="0" fontId="19" fillId="7" borderId="25" xfId="0" applyFont="1" applyFill="1" applyBorder="1" applyAlignment="1">
      <alignment horizontal="left" vertical="center" indent="1"/>
    </xf>
    <xf numFmtId="0" fontId="23" fillId="9" borderId="30" xfId="0" applyFont="1" applyFill="1" applyBorder="1" applyAlignment="1">
      <alignment horizontal="right" vertical="center" indent="1"/>
    </xf>
    <xf numFmtId="0" fontId="6" fillId="9" borderId="16" xfId="0" applyFont="1" applyFill="1" applyBorder="1" applyAlignment="1">
      <alignment horizontal="right" vertical="center" indent="1"/>
    </xf>
    <xf numFmtId="14" fontId="20" fillId="0" borderId="16" xfId="0" applyNumberFormat="1" applyFont="1" applyBorder="1" applyAlignment="1">
      <alignment horizontal="left" vertical="center" indent="1"/>
    </xf>
    <xf numFmtId="14" fontId="19" fillId="0" borderId="25" xfId="0" applyNumberFormat="1" applyFont="1" applyBorder="1" applyAlignment="1">
      <alignment horizontal="left" vertical="center" indent="1"/>
    </xf>
    <xf numFmtId="0" fontId="23" fillId="3" borderId="18" xfId="0" applyFont="1" applyFill="1" applyBorder="1" applyAlignment="1">
      <alignment horizontal="left" vertical="center" indent="1"/>
    </xf>
    <xf numFmtId="0" fontId="7" fillId="3" borderId="0" xfId="0" applyFont="1" applyFill="1" applyAlignment="1">
      <alignment horizontal="left" vertical="center" indent="1"/>
    </xf>
    <xf numFmtId="0" fontId="23" fillId="5" borderId="9" xfId="0" applyFont="1" applyFill="1" applyBorder="1" applyAlignment="1">
      <alignment horizontal="center" vertical="center" wrapText="1"/>
    </xf>
    <xf numFmtId="0" fontId="6" fillId="5" borderId="10" xfId="0" applyFont="1" applyFill="1" applyBorder="1" applyAlignment="1">
      <alignment horizontal="center" vertical="center"/>
    </xf>
    <xf numFmtId="0" fontId="23" fillId="5" borderId="6"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0" xfId="0" applyFont="1" applyFill="1" applyAlignment="1">
      <alignment horizontal="center" vertical="center" wrapText="1"/>
    </xf>
    <xf numFmtId="1" fontId="22" fillId="7" borderId="3" xfId="18" applyNumberFormat="1" applyFont="1" applyFill="1" applyBorder="1" applyAlignment="1" applyProtection="1">
      <alignment horizontal="left" vertical="center" wrapText="1" indent="1"/>
    </xf>
    <xf numFmtId="1" fontId="22" fillId="7" borderId="4" xfId="18" applyNumberFormat="1" applyFont="1" applyFill="1" applyBorder="1" applyAlignment="1" applyProtection="1">
      <alignment horizontal="left" vertical="center" wrapText="1" indent="1"/>
    </xf>
    <xf numFmtId="1" fontId="22" fillId="7" borderId="8" xfId="18" applyNumberFormat="1" applyFont="1" applyFill="1" applyBorder="1" applyAlignment="1" applyProtection="1">
      <alignment horizontal="left" vertical="center" wrapText="1" indent="1"/>
    </xf>
    <xf numFmtId="1" fontId="32" fillId="10" borderId="6" xfId="18" applyNumberFormat="1" applyFont="1" applyFill="1" applyBorder="1" applyAlignment="1" applyProtection="1">
      <alignment horizontal="left" vertical="center" wrapText="1" indent="1"/>
    </xf>
    <xf numFmtId="1" fontId="32" fillId="10" borderId="5" xfId="18" applyNumberFormat="1" applyFont="1" applyFill="1" applyBorder="1" applyAlignment="1" applyProtection="1">
      <alignment horizontal="left" vertical="center" wrapText="1" indent="1"/>
    </xf>
    <xf numFmtId="1" fontId="32" fillId="10" borderId="7" xfId="18" applyNumberFormat="1" applyFont="1" applyFill="1" applyBorder="1" applyAlignment="1" applyProtection="1">
      <alignment horizontal="left" vertical="center" wrapText="1" indent="1"/>
    </xf>
    <xf numFmtId="1" fontId="32" fillId="10" borderId="18" xfId="18" applyNumberFormat="1" applyFont="1" applyFill="1" applyBorder="1" applyAlignment="1" applyProtection="1">
      <alignment horizontal="left" vertical="center" wrapText="1" indent="1"/>
    </xf>
    <xf numFmtId="1" fontId="32" fillId="10" borderId="0" xfId="18" applyNumberFormat="1" applyFont="1" applyFill="1" applyBorder="1" applyAlignment="1" applyProtection="1">
      <alignment horizontal="left" vertical="center" wrapText="1" indent="1"/>
    </xf>
    <xf numFmtId="1" fontId="32" fillId="10" borderId="17" xfId="18" applyNumberFormat="1" applyFont="1" applyFill="1" applyBorder="1" applyAlignment="1" applyProtection="1">
      <alignment horizontal="left" vertical="center" wrapText="1" indent="1"/>
    </xf>
    <xf numFmtId="1" fontId="32" fillId="10" borderId="11" xfId="18" applyNumberFormat="1" applyFont="1" applyFill="1" applyBorder="1" applyAlignment="1" applyProtection="1">
      <alignment horizontal="left" vertical="center" wrapText="1" indent="1"/>
    </xf>
    <xf numFmtId="1" fontId="32" fillId="10" borderId="2" xfId="18" applyNumberFormat="1" applyFont="1" applyFill="1" applyBorder="1" applyAlignment="1" applyProtection="1">
      <alignment horizontal="left" vertical="center" wrapText="1" indent="1"/>
    </xf>
    <xf numFmtId="1" fontId="32" fillId="10" borderId="12" xfId="18" applyNumberFormat="1" applyFont="1" applyFill="1" applyBorder="1" applyAlignment="1" applyProtection="1">
      <alignment horizontal="left" vertical="center" wrapText="1" indent="1"/>
    </xf>
    <xf numFmtId="44" fontId="0" fillId="7" borderId="44" xfId="18" applyFont="1" applyFill="1" applyBorder="1" applyAlignment="1" applyProtection="1">
      <alignment horizontal="left" vertical="center" indent="1"/>
    </xf>
    <xf numFmtId="44" fontId="9" fillId="7" borderId="45" xfId="18" applyFont="1" applyFill="1" applyBorder="1" applyAlignment="1" applyProtection="1">
      <alignment horizontal="left" vertical="center" indent="1"/>
    </xf>
    <xf numFmtId="1" fontId="22" fillId="7" borderId="44" xfId="18" applyNumberFormat="1" applyFont="1" applyFill="1" applyBorder="1" applyAlignment="1" applyProtection="1">
      <alignment horizontal="left" vertical="center" wrapText="1" indent="1"/>
    </xf>
    <xf numFmtId="1" fontId="10" fillId="7" borderId="47" xfId="18" applyNumberFormat="1" applyFont="1" applyFill="1" applyBorder="1" applyAlignment="1" applyProtection="1">
      <alignment horizontal="left" vertical="center" wrapText="1" indent="1"/>
    </xf>
    <xf numFmtId="1" fontId="10" fillId="7" borderId="48" xfId="18" applyNumberFormat="1" applyFont="1" applyFill="1" applyBorder="1" applyAlignment="1" applyProtection="1">
      <alignment horizontal="left" vertical="center" wrapText="1" indent="1"/>
    </xf>
    <xf numFmtId="0" fontId="23" fillId="2" borderId="18" xfId="0" applyFont="1" applyFill="1" applyBorder="1" applyAlignment="1">
      <alignment horizontal="left" vertical="center" indent="1"/>
    </xf>
    <xf numFmtId="0" fontId="23" fillId="2" borderId="0" xfId="0" applyFont="1" applyFill="1" applyAlignment="1">
      <alignment horizontal="left" vertical="center" indent="1"/>
    </xf>
    <xf numFmtId="0" fontId="17" fillId="0" borderId="0" xfId="0" applyFont="1" applyAlignment="1">
      <alignment horizontal="center" wrapText="1"/>
    </xf>
    <xf numFmtId="0" fontId="23" fillId="5" borderId="18" xfId="0" applyFont="1" applyFill="1" applyBorder="1" applyAlignment="1">
      <alignment horizontal="left" vertical="center" indent="1"/>
    </xf>
    <xf numFmtId="0" fontId="23" fillId="5" borderId="0" xfId="0" applyFont="1" applyFill="1" applyAlignment="1">
      <alignment horizontal="left" vertical="center" inden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8" xfId="0" applyFont="1" applyBorder="1" applyAlignment="1">
      <alignment horizontal="center" vertical="center" wrapText="1"/>
    </xf>
    <xf numFmtId="49" fontId="22" fillId="0" borderId="33" xfId="18" applyNumberFormat="1" applyFont="1" applyFill="1" applyBorder="1" applyAlignment="1" applyProtection="1">
      <alignment horizontal="left" vertical="center" indent="1"/>
    </xf>
    <xf numFmtId="49" fontId="22" fillId="0" borderId="2" xfId="18" applyNumberFormat="1" applyFont="1" applyFill="1" applyBorder="1" applyAlignment="1" applyProtection="1">
      <alignment horizontal="left" vertical="center" indent="1"/>
    </xf>
    <xf numFmtId="49" fontId="22" fillId="0" borderId="12" xfId="18" applyNumberFormat="1" applyFont="1" applyFill="1" applyBorder="1" applyAlignment="1" applyProtection="1">
      <alignment horizontal="left" vertical="center" indent="1"/>
    </xf>
    <xf numFmtId="0" fontId="0" fillId="0" borderId="0" xfId="0" applyAlignment="1">
      <alignment horizontal="left" vertical="center" wrapText="1" indent="1"/>
    </xf>
    <xf numFmtId="0" fontId="23" fillId="2" borderId="6" xfId="0" applyFont="1" applyFill="1" applyBorder="1" applyAlignment="1">
      <alignment horizontal="left" vertical="center" indent="1"/>
    </xf>
    <xf numFmtId="0" fontId="6" fillId="2" borderId="5" xfId="0" applyFont="1" applyFill="1" applyBorder="1" applyAlignment="1">
      <alignment horizontal="left" vertical="center" indent="1"/>
    </xf>
    <xf numFmtId="0" fontId="2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14" fontId="0" fillId="0" borderId="40" xfId="0" applyNumberForma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44" fontId="0" fillId="7" borderId="3" xfId="18" applyFont="1" applyFill="1" applyBorder="1" applyAlignment="1" applyProtection="1">
      <alignment horizontal="left" vertical="center" indent="1"/>
    </xf>
    <xf numFmtId="44" fontId="9" fillId="7" borderId="8" xfId="18" applyFont="1" applyFill="1" applyBorder="1" applyAlignment="1" applyProtection="1">
      <alignment horizontal="left" vertical="center" indent="1"/>
    </xf>
    <xf numFmtId="1" fontId="10" fillId="7" borderId="4" xfId="18" applyNumberFormat="1" applyFont="1" applyFill="1" applyBorder="1" applyAlignment="1" applyProtection="1">
      <alignment horizontal="left" vertical="center" wrapText="1" indent="1"/>
    </xf>
    <xf numFmtId="1" fontId="10" fillId="7" borderId="41" xfId="18" applyNumberFormat="1" applyFont="1" applyFill="1" applyBorder="1" applyAlignment="1" applyProtection="1">
      <alignment horizontal="left" vertical="center" wrapText="1" indent="1"/>
    </xf>
    <xf numFmtId="0" fontId="23" fillId="6" borderId="3" xfId="0" applyFont="1" applyFill="1" applyBorder="1" applyAlignment="1">
      <alignment horizontal="right" vertical="center" indent="1"/>
    </xf>
    <xf numFmtId="0" fontId="23" fillId="6" borderId="4" xfId="0" applyFont="1" applyFill="1" applyBorder="1" applyAlignment="1">
      <alignment horizontal="right" vertical="center" indent="1"/>
    </xf>
    <xf numFmtId="0" fontId="23" fillId="6" borderId="8" xfId="0" applyFont="1" applyFill="1" applyBorder="1" applyAlignment="1">
      <alignment horizontal="right" vertical="center" indent="1"/>
    </xf>
    <xf numFmtId="0" fontId="28" fillId="10" borderId="4" xfId="19" applyFont="1" applyFill="1" applyBorder="1" applyAlignment="1">
      <alignment horizontal="left" vertical="center" wrapText="1" inden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1" xfId="0" applyFont="1" applyBorder="1" applyAlignment="1">
      <alignment horizontal="center" vertical="center" wrapText="1"/>
    </xf>
    <xf numFmtId="0" fontId="23" fillId="3" borderId="6" xfId="0" applyFont="1" applyFill="1" applyBorder="1" applyAlignment="1">
      <alignment horizontal="left" vertical="center" indent="1"/>
    </xf>
    <xf numFmtId="0" fontId="23" fillId="3" borderId="5" xfId="0" applyFont="1" applyFill="1" applyBorder="1" applyAlignment="1">
      <alignment horizontal="left" vertical="center" indent="1"/>
    </xf>
    <xf numFmtId="14" fontId="0" fillId="0" borderId="42" xfId="0" applyNumberFormat="1" applyBorder="1" applyAlignment="1">
      <alignment horizontal="center" vertical="center"/>
    </xf>
    <xf numFmtId="44" fontId="0" fillId="7" borderId="3" xfId="18" applyFont="1" applyFill="1" applyBorder="1" applyAlignment="1" applyProtection="1">
      <alignment horizontal="left" vertical="center" indent="1"/>
      <protection locked="0"/>
    </xf>
    <xf numFmtId="44" fontId="9" fillId="7" borderId="8" xfId="18" applyFont="1" applyFill="1" applyBorder="1" applyAlignment="1" applyProtection="1">
      <alignment horizontal="left" vertical="center" indent="1"/>
      <protection locked="0"/>
    </xf>
    <xf numFmtId="49" fontId="0" fillId="0" borderId="33" xfId="18" applyNumberFormat="1" applyFont="1" applyFill="1" applyBorder="1" applyAlignment="1" applyProtection="1">
      <alignment horizontal="left" vertical="center" indent="1"/>
    </xf>
    <xf numFmtId="49" fontId="0" fillId="0" borderId="2" xfId="18" applyNumberFormat="1" applyFont="1" applyFill="1" applyBorder="1" applyAlignment="1" applyProtection="1">
      <alignment horizontal="left" vertical="center" indent="1"/>
    </xf>
    <xf numFmtId="49" fontId="0" fillId="0" borderId="12" xfId="18" applyNumberFormat="1" applyFont="1" applyFill="1" applyBorder="1" applyAlignment="1" applyProtection="1">
      <alignment horizontal="left" vertical="center" indent="1"/>
    </xf>
    <xf numFmtId="44" fontId="23" fillId="8" borderId="3" xfId="0" applyNumberFormat="1" applyFont="1" applyFill="1" applyBorder="1" applyAlignment="1">
      <alignment horizontal="center" vertical="center"/>
    </xf>
    <xf numFmtId="44" fontId="23" fillId="8" borderId="4" xfId="0" applyNumberFormat="1" applyFont="1" applyFill="1" applyBorder="1" applyAlignment="1">
      <alignment horizontal="center" vertical="center"/>
    </xf>
    <xf numFmtId="44" fontId="23" fillId="8" borderId="8" xfId="0" applyNumberFormat="1" applyFont="1" applyFill="1" applyBorder="1" applyAlignment="1">
      <alignment horizontal="center" vertical="center"/>
    </xf>
    <xf numFmtId="0" fontId="20" fillId="7" borderId="27" xfId="0" applyFont="1" applyFill="1" applyBorder="1" applyAlignment="1" applyProtection="1">
      <alignment horizontal="left" vertical="center" indent="1"/>
      <protection locked="0"/>
    </xf>
    <xf numFmtId="0" fontId="19" fillId="7" borderId="20" xfId="0" applyFont="1" applyFill="1" applyBorder="1" applyAlignment="1" applyProtection="1">
      <alignment horizontal="left" vertical="center" indent="1"/>
      <protection locked="0"/>
    </xf>
    <xf numFmtId="0" fontId="19" fillId="7" borderId="21" xfId="0" applyFont="1" applyFill="1" applyBorder="1" applyAlignment="1" applyProtection="1">
      <alignment horizontal="left" vertical="center" indent="1"/>
      <protection locked="0"/>
    </xf>
    <xf numFmtId="0" fontId="20" fillId="0" borderId="6" xfId="0" applyFont="1" applyBorder="1" applyAlignment="1">
      <alignment horizontal="left" vertical="center" wrapText="1" indent="1"/>
    </xf>
    <xf numFmtId="0" fontId="19" fillId="0" borderId="5" xfId="0" applyFont="1" applyBorder="1" applyAlignment="1">
      <alignment horizontal="left" vertical="center" wrapText="1" indent="1"/>
    </xf>
    <xf numFmtId="0" fontId="19" fillId="0" borderId="22"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2" xfId="0" applyFont="1" applyBorder="1" applyAlignment="1">
      <alignment horizontal="left" vertical="center" wrapText="1" indent="1"/>
    </xf>
    <xf numFmtId="0" fontId="19" fillId="0" borderId="23" xfId="0" applyFont="1" applyBorder="1" applyAlignment="1">
      <alignment horizontal="left" vertical="center" wrapText="1" indent="1"/>
    </xf>
    <xf numFmtId="1" fontId="22" fillId="7" borderId="3" xfId="18" applyNumberFormat="1" applyFont="1" applyFill="1" applyBorder="1" applyAlignment="1" applyProtection="1">
      <alignment horizontal="left" vertical="center" wrapText="1" indent="1"/>
      <protection locked="0"/>
    </xf>
    <xf numFmtId="1" fontId="10" fillId="7" borderId="4" xfId="18" applyNumberFormat="1" applyFont="1" applyFill="1" applyBorder="1" applyAlignment="1" applyProtection="1">
      <alignment horizontal="left" vertical="center" wrapText="1" indent="1"/>
      <protection locked="0"/>
    </xf>
    <xf numFmtId="1" fontId="10" fillId="7" borderId="41" xfId="18" applyNumberFormat="1" applyFont="1" applyFill="1" applyBorder="1" applyAlignment="1" applyProtection="1">
      <alignment horizontal="left" vertical="center" wrapText="1" indent="1"/>
      <protection locked="0"/>
    </xf>
    <xf numFmtId="0" fontId="20" fillId="7" borderId="15" xfId="0" applyFont="1" applyFill="1" applyBorder="1" applyAlignment="1" applyProtection="1">
      <alignment horizontal="left" vertical="center" indent="1"/>
      <protection locked="0"/>
    </xf>
    <xf numFmtId="0" fontId="19" fillId="7" borderId="16" xfId="0" applyFont="1" applyFill="1" applyBorder="1" applyAlignment="1" applyProtection="1">
      <alignment horizontal="left" vertical="center" indent="1"/>
      <protection locked="0"/>
    </xf>
    <xf numFmtId="0" fontId="19" fillId="7" borderId="25" xfId="0" applyFont="1" applyFill="1" applyBorder="1" applyAlignment="1" applyProtection="1">
      <alignment horizontal="left" vertical="center" indent="1"/>
      <protection locked="0"/>
    </xf>
    <xf numFmtId="1" fontId="22" fillId="7" borderId="44" xfId="18" applyNumberFormat="1" applyFont="1" applyFill="1" applyBorder="1" applyAlignment="1" applyProtection="1">
      <alignment horizontal="left" vertical="center" wrapText="1" indent="1"/>
      <protection locked="0"/>
    </xf>
    <xf numFmtId="1" fontId="10" fillId="7" borderId="47" xfId="18" applyNumberFormat="1" applyFont="1" applyFill="1" applyBorder="1" applyAlignment="1" applyProtection="1">
      <alignment horizontal="left" vertical="center" wrapText="1" indent="1"/>
      <protection locked="0"/>
    </xf>
    <xf numFmtId="1" fontId="10" fillId="7" borderId="48" xfId="18" applyNumberFormat="1" applyFont="1" applyFill="1" applyBorder="1" applyAlignment="1" applyProtection="1">
      <alignment horizontal="left" vertical="center" wrapText="1" indent="1"/>
      <protection locked="0"/>
    </xf>
    <xf numFmtId="1" fontId="22" fillId="7" borderId="4" xfId="18" applyNumberFormat="1" applyFont="1" applyFill="1" applyBorder="1" applyAlignment="1" applyProtection="1">
      <alignment horizontal="left" vertical="center" wrapText="1" indent="1"/>
      <protection locked="0"/>
    </xf>
    <xf numFmtId="1" fontId="22" fillId="7" borderId="8" xfId="18" applyNumberFormat="1" applyFont="1" applyFill="1" applyBorder="1" applyAlignment="1" applyProtection="1">
      <alignment horizontal="left" vertical="center" wrapText="1" indent="1"/>
      <protection locked="0"/>
    </xf>
    <xf numFmtId="44" fontId="0" fillId="7" borderId="44" xfId="18" applyFont="1" applyFill="1" applyBorder="1" applyAlignment="1" applyProtection="1">
      <alignment horizontal="left" vertical="center" indent="1"/>
      <protection locked="0"/>
    </xf>
    <xf numFmtId="44" fontId="9" fillId="7" borderId="45" xfId="18" applyFont="1" applyFill="1" applyBorder="1" applyAlignment="1" applyProtection="1">
      <alignment horizontal="left" vertical="center" indent="1"/>
      <protection locked="0"/>
    </xf>
    <xf numFmtId="0" fontId="0" fillId="0" borderId="40" xfId="0" applyBorder="1" applyAlignment="1">
      <alignment horizontal="center" vertical="center"/>
    </xf>
    <xf numFmtId="0" fontId="1" fillId="10" borderId="0" xfId="0" applyFont="1" applyFill="1" applyAlignment="1">
      <alignment horizontal="left" vertical="center" wrapText="1" indent="1"/>
    </xf>
  </cellXfs>
  <cellStyles count="20">
    <cellStyle name="Currency" xfId="18" builtinId="4"/>
    <cellStyle name="Followed Hyperlink" xfId="16" builtinId="9" hidden="1"/>
    <cellStyle name="Followed Hyperlink" xfId="4" builtinId="9" hidden="1"/>
    <cellStyle name="Followed Hyperlink" xfId="6" builtinId="9" hidden="1"/>
    <cellStyle name="Followed Hyperlink" xfId="14" builtinId="9" hidden="1"/>
    <cellStyle name="Followed Hyperlink" xfId="2" builtinId="9" hidden="1"/>
    <cellStyle name="Followed Hyperlink" xfId="12" builtinId="9" hidden="1"/>
    <cellStyle name="Followed Hyperlink" xfId="10" builtinId="9" hidden="1"/>
    <cellStyle name="Followed Hyperlink" xfId="15" builtinId="9" hidden="1"/>
    <cellStyle name="Followed Hyperlink" xfId="8" builtinId="9" hidden="1"/>
    <cellStyle name="Hyperlink" xfId="1" builtinId="8" hidden="1"/>
    <cellStyle name="Hyperlink" xfId="9" builtinId="8" hidden="1"/>
    <cellStyle name="Hyperlink" xfId="11" builtinId="8" hidden="1"/>
    <cellStyle name="Hyperlink" xfId="3" builtinId="8" hidden="1"/>
    <cellStyle name="Hyperlink" xfId="5" builtinId="8" hidden="1"/>
    <cellStyle name="Hyperlink" xfId="7" builtinId="8" hidden="1"/>
    <cellStyle name="Hyperlink" xfId="13" builtinId="8" hidden="1"/>
    <cellStyle name="Hyperlink" xfId="19" builtinId="8"/>
    <cellStyle name="Normal" xfId="0" builtinId="0"/>
    <cellStyle name="Normal 2" xfId="17" xr:uid="{00000000-0005-0000-0000-000000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s>
  <tableStyles count="0" defaultTableStyle="TableStyleMedium9" defaultPivotStyle="PivotStyleMedium4"/>
  <colors>
    <mruColors>
      <color rgb="FFFFFFFF"/>
      <color rgb="FFADBACB"/>
      <color rgb="FFD6DCE4"/>
      <color rgb="FF8A9CB4"/>
      <color rgb="FFC9C9C9"/>
      <color rgb="FFD9D9D9"/>
      <color rgb="FF222B35"/>
      <color rgb="FF333F4F"/>
      <color rgb="FF44546A"/>
      <color rgb="FF004B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rocess Flowchart"/>
      <sheetName val="Business_Process_Flowchar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ing Invoice"/>
      <sheetName val="- Disclaimer -"/>
      <sheetName val="Towing_Invoice"/>
      <sheetName val="-_Disclaimer_-"/>
    </sheetNames>
    <sheetDataSet>
      <sheetData sheetId="0"/>
      <sheetData sheetId="1" refreshError="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jp.gov/sites/g/files/xyckuh241/files/media/document/New_Procurement_Gui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jp.gov/sites/g/files/xyckuh241/files/media/document/New_Procurement_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49328-67D4-4CD0-BFE9-43BD8ABF52E4}">
  <sheetPr>
    <pageSetUpPr fitToPage="1"/>
  </sheetPr>
  <dimension ref="B1:V58"/>
  <sheetViews>
    <sheetView showGridLines="0" tabSelected="1" zoomScaleNormal="100" zoomScaleSheetLayoutView="100" zoomScalePageLayoutView="75" workbookViewId="0">
      <selection activeCell="C2" sqref="C2:E2"/>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1" width="15.875" customWidth="1"/>
    <col min="12" max="12" width="15.875" hidden="1" customWidth="1"/>
    <col min="13" max="13" width="61.25" hidden="1" customWidth="1"/>
    <col min="14" max="14" width="40.75" style="2" hidden="1" customWidth="1"/>
    <col min="15" max="15" width="22.25" hidden="1" customWidth="1"/>
    <col min="16" max="16" width="3.5" customWidth="1"/>
    <col min="17" max="22" width="11" customWidth="1"/>
  </cols>
  <sheetData>
    <row r="1" spans="2:22" ht="50.1" customHeight="1" thickBot="1">
      <c r="B1" s="31" t="s">
        <v>49</v>
      </c>
      <c r="C1" s="31"/>
      <c r="D1" s="31"/>
      <c r="E1" s="31"/>
      <c r="F1" s="31"/>
      <c r="G1" s="30"/>
      <c r="H1" s="30"/>
      <c r="I1" s="30"/>
      <c r="J1" s="30"/>
      <c r="K1" s="30"/>
    </row>
    <row r="2" spans="2:22" ht="20.100000000000001" customHeight="1" thickTop="1">
      <c r="B2" s="12" t="s">
        <v>0</v>
      </c>
      <c r="C2" s="149"/>
      <c r="D2" s="150"/>
      <c r="E2" s="151"/>
      <c r="F2" s="7"/>
      <c r="G2" s="58" t="s">
        <v>9</v>
      </c>
      <c r="H2" s="59"/>
      <c r="I2" s="59"/>
      <c r="J2" s="59"/>
      <c r="K2" s="60"/>
    </row>
    <row r="3" spans="2:22" ht="20.100000000000001" customHeight="1">
      <c r="B3" s="61" t="s">
        <v>2</v>
      </c>
      <c r="C3" s="152" t="s">
        <v>50</v>
      </c>
      <c r="D3" s="153"/>
      <c r="E3" s="154"/>
      <c r="F3" s="8"/>
      <c r="G3" s="69" t="s">
        <v>3</v>
      </c>
      <c r="H3" s="70"/>
      <c r="I3" s="70"/>
      <c r="J3" s="71"/>
      <c r="K3" s="72"/>
    </row>
    <row r="4" spans="2:22" ht="20.100000000000001" customHeight="1">
      <c r="B4" s="62"/>
      <c r="C4" s="155"/>
      <c r="D4" s="156"/>
      <c r="E4" s="157"/>
      <c r="F4" s="8"/>
      <c r="G4" s="69" t="s">
        <v>4</v>
      </c>
      <c r="H4" s="70"/>
      <c r="I4" s="70"/>
      <c r="J4" s="71"/>
      <c r="K4" s="72"/>
    </row>
    <row r="5" spans="2:22" ht="20.100000000000001" customHeight="1" thickBot="1">
      <c r="B5" s="13" t="s">
        <v>30</v>
      </c>
      <c r="C5" s="161"/>
      <c r="D5" s="162"/>
      <c r="E5" s="163"/>
      <c r="F5" s="7"/>
      <c r="G5" s="77" t="s">
        <v>11</v>
      </c>
      <c r="H5" s="78"/>
      <c r="I5" s="78"/>
      <c r="J5" s="79"/>
      <c r="K5" s="80"/>
    </row>
    <row r="6" spans="2:22" ht="8.1" customHeight="1" thickTop="1">
      <c r="B6" s="30"/>
      <c r="C6" s="30"/>
      <c r="D6" s="30"/>
      <c r="E6" s="30"/>
      <c r="F6" s="30"/>
      <c r="G6" s="30"/>
      <c r="H6" s="30"/>
      <c r="I6" s="30"/>
      <c r="J6" s="30"/>
      <c r="K6" s="30"/>
    </row>
    <row r="7" spans="2:22" ht="24.95" customHeight="1">
      <c r="B7" s="81" t="s">
        <v>5</v>
      </c>
      <c r="C7" s="82"/>
      <c r="D7" s="82"/>
      <c r="E7" s="82"/>
      <c r="F7" s="82"/>
      <c r="G7" s="82"/>
      <c r="H7" s="82"/>
      <c r="I7" s="82"/>
      <c r="J7" s="82"/>
      <c r="K7" s="82"/>
    </row>
    <row r="8" spans="2:22" ht="24.95" customHeight="1">
      <c r="B8" s="9" t="s">
        <v>6</v>
      </c>
      <c r="C8" s="83" t="s">
        <v>12</v>
      </c>
      <c r="D8" s="83" t="s">
        <v>13</v>
      </c>
      <c r="E8" s="85" t="s">
        <v>14</v>
      </c>
      <c r="F8" s="86"/>
      <c r="G8" s="86"/>
      <c r="H8" s="86"/>
      <c r="I8" s="86"/>
      <c r="J8" s="86"/>
      <c r="K8" s="86"/>
      <c r="R8" s="73"/>
      <c r="S8" s="73"/>
      <c r="T8" s="73"/>
      <c r="U8" s="73"/>
      <c r="V8" s="73"/>
    </row>
    <row r="9" spans="2:22" ht="24.95" customHeight="1">
      <c r="B9" s="10" t="s">
        <v>7</v>
      </c>
      <c r="C9" s="84"/>
      <c r="D9" s="84"/>
      <c r="E9" s="87"/>
      <c r="F9" s="88"/>
      <c r="G9" s="88"/>
      <c r="H9" s="88"/>
      <c r="I9" s="88"/>
      <c r="J9" s="88"/>
      <c r="K9" s="88"/>
      <c r="R9" s="73"/>
      <c r="S9" s="73"/>
      <c r="T9" s="73"/>
      <c r="U9" s="73"/>
      <c r="V9" s="73"/>
    </row>
    <row r="10" spans="2:22" ht="30" customHeight="1">
      <c r="B10" s="14" t="s">
        <v>51</v>
      </c>
      <c r="C10" s="15">
        <f>K24</f>
        <v>0</v>
      </c>
      <c r="D10" s="16">
        <f>L24</f>
        <v>0</v>
      </c>
      <c r="E10" s="143"/>
      <c r="F10" s="144"/>
      <c r="G10" s="144"/>
      <c r="H10" s="144"/>
      <c r="I10" s="144"/>
      <c r="J10" s="144"/>
      <c r="K10" s="145"/>
      <c r="L10" s="1"/>
      <c r="N10" s="36" t="str">
        <f t="shared" ref="N10" si="0">IF(K10=C10,"Good","Quarterly projections don't match proposed budget")</f>
        <v>Good</v>
      </c>
    </row>
    <row r="11" spans="2:22" ht="21.95" customHeight="1">
      <c r="B11" s="11" t="s">
        <v>8</v>
      </c>
      <c r="C11" s="17">
        <f>SUM(C10:C10)</f>
        <v>0</v>
      </c>
      <c r="D11" s="18">
        <f>SUM(D10:D10)</f>
        <v>0</v>
      </c>
      <c r="E11" s="146"/>
      <c r="F11" s="147"/>
      <c r="G11" s="147"/>
      <c r="H11" s="147"/>
      <c r="I11" s="147"/>
      <c r="J11" s="147"/>
      <c r="K11" s="148"/>
    </row>
    <row r="12" spans="2:22" ht="21.95" customHeight="1">
      <c r="B12" s="26"/>
      <c r="C12" s="27"/>
      <c r="D12" s="27"/>
      <c r="E12" s="28"/>
      <c r="F12" s="29"/>
      <c r="G12" s="28"/>
      <c r="H12" s="28"/>
      <c r="I12" s="28"/>
      <c r="J12" s="28"/>
      <c r="K12" s="28"/>
    </row>
    <row r="13" spans="2:22" ht="24.95" customHeight="1">
      <c r="B13" s="138" t="s">
        <v>15</v>
      </c>
      <c r="C13" s="139"/>
      <c r="D13" s="139"/>
      <c r="E13" s="139"/>
      <c r="F13" s="139"/>
      <c r="G13" s="139"/>
      <c r="H13" s="139"/>
      <c r="I13" s="139"/>
      <c r="J13" s="139"/>
      <c r="K13" s="139"/>
      <c r="L13" s="139"/>
      <c r="M13" s="139"/>
    </row>
    <row r="14" spans="2:22" ht="37.5" customHeight="1">
      <c r="B14" s="35" t="s">
        <v>52</v>
      </c>
      <c r="C14" s="134" t="s">
        <v>56</v>
      </c>
      <c r="D14" s="134"/>
      <c r="E14" s="134"/>
      <c r="F14" s="134"/>
      <c r="G14" s="134"/>
      <c r="H14" s="134"/>
      <c r="I14" s="134"/>
      <c r="J14" s="134"/>
      <c r="K14" s="134"/>
      <c r="L14" s="134"/>
      <c r="M14" s="134"/>
      <c r="N14" s="34"/>
    </row>
    <row r="15" spans="2:22" ht="36" customHeight="1">
      <c r="B15" s="33" t="s">
        <v>22</v>
      </c>
      <c r="C15" s="111" t="s">
        <v>53</v>
      </c>
      <c r="D15" s="112"/>
      <c r="E15" s="112"/>
      <c r="F15" s="112"/>
      <c r="G15" s="112"/>
      <c r="H15" s="113"/>
      <c r="I15" s="21" t="s">
        <v>21</v>
      </c>
      <c r="J15" s="21" t="s">
        <v>23</v>
      </c>
      <c r="K15" s="4" t="s">
        <v>18</v>
      </c>
      <c r="L15" s="20" t="s">
        <v>19</v>
      </c>
      <c r="M15" s="20" t="s">
        <v>20</v>
      </c>
    </row>
    <row r="16" spans="2:22" ht="30" customHeight="1">
      <c r="B16" s="5"/>
      <c r="C16" s="158"/>
      <c r="D16" s="167"/>
      <c r="E16" s="167"/>
      <c r="F16" s="167"/>
      <c r="G16" s="167"/>
      <c r="H16" s="168"/>
      <c r="I16" s="23">
        <v>0</v>
      </c>
      <c r="J16" s="24">
        <v>0</v>
      </c>
      <c r="K16" s="25">
        <f t="shared" ref="K16:K23" si="1">ROUND((J16*I16),0)</f>
        <v>0</v>
      </c>
      <c r="L16" s="19">
        <v>0</v>
      </c>
      <c r="M16" s="37" t="s">
        <v>33</v>
      </c>
      <c r="N16" s="3"/>
    </row>
    <row r="17" spans="2:16" ht="30" customHeight="1">
      <c r="B17" s="5"/>
      <c r="C17" s="158"/>
      <c r="D17" s="167"/>
      <c r="E17" s="167"/>
      <c r="F17" s="167"/>
      <c r="G17" s="167"/>
      <c r="H17" s="168"/>
      <c r="I17" s="23">
        <v>0</v>
      </c>
      <c r="J17" s="24">
        <v>0</v>
      </c>
      <c r="K17" s="25">
        <f t="shared" si="1"/>
        <v>0</v>
      </c>
      <c r="L17" s="19">
        <v>0</v>
      </c>
      <c r="M17" s="37" t="s">
        <v>33</v>
      </c>
      <c r="N17" s="3"/>
      <c r="O17" s="32"/>
      <c r="P17" s="32"/>
    </row>
    <row r="18" spans="2:16" ht="30" customHeight="1">
      <c r="B18" s="5"/>
      <c r="C18" s="158"/>
      <c r="D18" s="167"/>
      <c r="E18" s="167"/>
      <c r="F18" s="167"/>
      <c r="G18" s="167"/>
      <c r="H18" s="168"/>
      <c r="I18" s="23">
        <v>0</v>
      </c>
      <c r="J18" s="24">
        <v>0</v>
      </c>
      <c r="K18" s="25">
        <f t="shared" si="1"/>
        <v>0</v>
      </c>
      <c r="L18" s="19">
        <v>0</v>
      </c>
      <c r="M18" s="37" t="s">
        <v>33</v>
      </c>
      <c r="N18" s="3"/>
      <c r="O18" s="32"/>
      <c r="P18" s="32"/>
    </row>
    <row r="19" spans="2:16" ht="30" customHeight="1">
      <c r="B19" s="5"/>
      <c r="C19" s="158"/>
      <c r="D19" s="167"/>
      <c r="E19" s="167"/>
      <c r="F19" s="167"/>
      <c r="G19" s="167"/>
      <c r="H19" s="168"/>
      <c r="I19" s="23">
        <v>0</v>
      </c>
      <c r="J19" s="24">
        <v>0</v>
      </c>
      <c r="K19" s="25">
        <f t="shared" si="1"/>
        <v>0</v>
      </c>
      <c r="L19" s="19">
        <v>0</v>
      </c>
      <c r="M19" s="37" t="s">
        <v>33</v>
      </c>
      <c r="N19" s="3"/>
    </row>
    <row r="20" spans="2:16" ht="30" customHeight="1">
      <c r="B20" s="5"/>
      <c r="C20" s="158"/>
      <c r="D20" s="167"/>
      <c r="E20" s="167"/>
      <c r="F20" s="167"/>
      <c r="G20" s="167"/>
      <c r="H20" s="168"/>
      <c r="I20" s="23">
        <v>0</v>
      </c>
      <c r="J20" s="24">
        <v>0</v>
      </c>
      <c r="K20" s="25">
        <f t="shared" si="1"/>
        <v>0</v>
      </c>
      <c r="L20" s="19">
        <v>0</v>
      </c>
      <c r="M20" s="37" t="s">
        <v>33</v>
      </c>
      <c r="N20" s="3"/>
    </row>
    <row r="21" spans="2:16" ht="30" customHeight="1">
      <c r="B21" s="5"/>
      <c r="C21" s="158"/>
      <c r="D21" s="167"/>
      <c r="E21" s="167"/>
      <c r="F21" s="167"/>
      <c r="G21" s="167"/>
      <c r="H21" s="168"/>
      <c r="I21" s="23">
        <v>0</v>
      </c>
      <c r="J21" s="24">
        <v>0</v>
      </c>
      <c r="K21" s="25">
        <f t="shared" si="1"/>
        <v>0</v>
      </c>
      <c r="L21" s="19">
        <v>0</v>
      </c>
      <c r="M21" s="37" t="s">
        <v>33</v>
      </c>
      <c r="N21" s="3"/>
    </row>
    <row r="22" spans="2:16" ht="30" customHeight="1">
      <c r="B22" s="5"/>
      <c r="C22" s="158"/>
      <c r="D22" s="167"/>
      <c r="E22" s="167"/>
      <c r="F22" s="167"/>
      <c r="G22" s="167"/>
      <c r="H22" s="168"/>
      <c r="I22" s="23">
        <v>0</v>
      </c>
      <c r="J22" s="24">
        <v>0</v>
      </c>
      <c r="K22" s="25">
        <f t="shared" si="1"/>
        <v>0</v>
      </c>
      <c r="L22" s="19">
        <v>0</v>
      </c>
      <c r="M22" s="37" t="s">
        <v>33</v>
      </c>
      <c r="N22" s="3"/>
    </row>
    <row r="23" spans="2:16" ht="30" customHeight="1">
      <c r="B23" s="5"/>
      <c r="C23" s="158"/>
      <c r="D23" s="167"/>
      <c r="E23" s="167"/>
      <c r="F23" s="167"/>
      <c r="G23" s="167"/>
      <c r="H23" s="168"/>
      <c r="I23" s="23">
        <v>0</v>
      </c>
      <c r="J23" s="24">
        <v>0</v>
      </c>
      <c r="K23" s="25">
        <f t="shared" si="1"/>
        <v>0</v>
      </c>
      <c r="L23" s="19">
        <v>0</v>
      </c>
      <c r="M23" s="37" t="s">
        <v>33</v>
      </c>
      <c r="N23" s="3"/>
    </row>
    <row r="24" spans="2:16" ht="21.95" customHeight="1">
      <c r="B24" s="131" t="s">
        <v>55</v>
      </c>
      <c r="C24" s="132"/>
      <c r="D24" s="132"/>
      <c r="E24" s="132"/>
      <c r="F24" s="132"/>
      <c r="G24" s="132"/>
      <c r="H24" s="132"/>
      <c r="I24" s="132"/>
      <c r="J24" s="133"/>
      <c r="K24" s="6">
        <f>SUM(K16:K23)</f>
        <v>0</v>
      </c>
      <c r="L24" s="6">
        <f>SUM(L16:L23)</f>
        <v>0</v>
      </c>
      <c r="M24" s="6"/>
    </row>
    <row r="25" spans="2:16" ht="29.1" customHeight="1"/>
    <row r="26" spans="2:16" ht="29.1" customHeight="1" thickBot="1">
      <c r="B26" s="118" t="s">
        <v>57</v>
      </c>
      <c r="C26" s="119"/>
      <c r="D26" s="119"/>
      <c r="E26" s="119"/>
      <c r="F26" s="119"/>
      <c r="G26" s="119"/>
      <c r="H26" s="119"/>
      <c r="I26" s="119"/>
      <c r="J26" s="119"/>
      <c r="M26" s="2"/>
      <c r="N26"/>
    </row>
    <row r="27" spans="2:16" ht="31.5">
      <c r="B27" s="38" t="s">
        <v>22</v>
      </c>
      <c r="C27" s="120" t="s">
        <v>35</v>
      </c>
      <c r="D27" s="121"/>
      <c r="E27" s="39" t="s">
        <v>36</v>
      </c>
      <c r="F27" s="39" t="s">
        <v>37</v>
      </c>
      <c r="G27" s="120" t="s">
        <v>38</v>
      </c>
      <c r="H27" s="122"/>
      <c r="I27" s="122"/>
      <c r="J27" s="123"/>
      <c r="M27" s="2"/>
      <c r="N27"/>
    </row>
    <row r="28" spans="2:16" ht="30" customHeight="1">
      <c r="B28" s="171">
        <f>B16</f>
        <v>0</v>
      </c>
      <c r="C28" s="141"/>
      <c r="D28" s="142"/>
      <c r="E28" s="22"/>
      <c r="F28" s="40"/>
      <c r="G28" s="158"/>
      <c r="H28" s="159"/>
      <c r="I28" s="159"/>
      <c r="J28" s="160"/>
      <c r="M28" s="2"/>
      <c r="N28"/>
    </row>
    <row r="29" spans="2:16" ht="30" customHeight="1">
      <c r="B29" s="125"/>
      <c r="C29" s="141"/>
      <c r="D29" s="142"/>
      <c r="E29" s="22"/>
      <c r="F29" s="40"/>
      <c r="G29" s="158"/>
      <c r="H29" s="159"/>
      <c r="I29" s="159"/>
      <c r="J29" s="160"/>
      <c r="M29" s="2"/>
      <c r="N29"/>
    </row>
    <row r="30" spans="2:16" ht="30" customHeight="1" thickBot="1">
      <c r="B30" s="126"/>
      <c r="C30" s="169"/>
      <c r="D30" s="170"/>
      <c r="E30" s="41"/>
      <c r="F30" s="42"/>
      <c r="G30" s="164"/>
      <c r="H30" s="165"/>
      <c r="I30" s="165"/>
      <c r="J30" s="166"/>
      <c r="M30" s="2"/>
      <c r="N30"/>
    </row>
    <row r="31" spans="2:16" ht="31.5">
      <c r="B31" s="44" t="s">
        <v>22</v>
      </c>
      <c r="C31" s="111" t="s">
        <v>35</v>
      </c>
      <c r="D31" s="135"/>
      <c r="E31" s="43" t="s">
        <v>36</v>
      </c>
      <c r="F31" s="43" t="s">
        <v>37</v>
      </c>
      <c r="G31" s="111" t="s">
        <v>38</v>
      </c>
      <c r="H31" s="136"/>
      <c r="I31" s="136"/>
      <c r="J31" s="137"/>
      <c r="M31" s="2"/>
      <c r="N31"/>
    </row>
    <row r="32" spans="2:16" ht="30" customHeight="1">
      <c r="B32" s="171">
        <f>B17</f>
        <v>0</v>
      </c>
      <c r="C32" s="141"/>
      <c r="D32" s="142"/>
      <c r="E32" s="22"/>
      <c r="F32" s="40"/>
      <c r="G32" s="158"/>
      <c r="H32" s="159"/>
      <c r="I32" s="159"/>
      <c r="J32" s="160"/>
      <c r="M32" s="2"/>
      <c r="N32"/>
    </row>
    <row r="33" spans="2:14" ht="30" customHeight="1">
      <c r="B33" s="125"/>
      <c r="C33" s="141"/>
      <c r="D33" s="142"/>
      <c r="E33" s="22"/>
      <c r="F33" s="40"/>
      <c r="G33" s="158"/>
      <c r="H33" s="159"/>
      <c r="I33" s="159"/>
      <c r="J33" s="160"/>
      <c r="M33" s="2"/>
      <c r="N33"/>
    </row>
    <row r="34" spans="2:14" ht="30" customHeight="1" thickBot="1">
      <c r="B34" s="126"/>
      <c r="C34" s="169"/>
      <c r="D34" s="170"/>
      <c r="E34" s="41"/>
      <c r="F34" s="42"/>
      <c r="G34" s="164"/>
      <c r="H34" s="165"/>
      <c r="I34" s="165"/>
      <c r="J34" s="166"/>
      <c r="M34" s="2"/>
      <c r="N34"/>
    </row>
    <row r="35" spans="2:14" ht="30" customHeight="1">
      <c r="B35" s="44" t="s">
        <v>22</v>
      </c>
      <c r="C35" s="111" t="s">
        <v>35</v>
      </c>
      <c r="D35" s="135"/>
      <c r="E35" s="43" t="s">
        <v>36</v>
      </c>
      <c r="F35" s="43" t="s">
        <v>37</v>
      </c>
      <c r="G35" s="111" t="s">
        <v>38</v>
      </c>
      <c r="H35" s="136"/>
      <c r="I35" s="136"/>
      <c r="J35" s="137"/>
      <c r="M35" s="2"/>
      <c r="N35"/>
    </row>
    <row r="36" spans="2:14" ht="30" customHeight="1">
      <c r="B36" s="171">
        <f>B18</f>
        <v>0</v>
      </c>
      <c r="C36" s="141"/>
      <c r="D36" s="142"/>
      <c r="E36" s="22"/>
      <c r="F36" s="40"/>
      <c r="G36" s="158"/>
      <c r="H36" s="159"/>
      <c r="I36" s="159"/>
      <c r="J36" s="160"/>
      <c r="M36" s="2"/>
      <c r="N36"/>
    </row>
    <row r="37" spans="2:14" ht="30" customHeight="1">
      <c r="B37" s="125"/>
      <c r="C37" s="141"/>
      <c r="D37" s="142"/>
      <c r="E37" s="22"/>
      <c r="F37" s="40"/>
      <c r="G37" s="158"/>
      <c r="H37" s="159"/>
      <c r="I37" s="159"/>
      <c r="J37" s="160"/>
      <c r="M37" s="2"/>
      <c r="N37"/>
    </row>
    <row r="38" spans="2:14" ht="30" customHeight="1" thickBot="1">
      <c r="B38" s="126"/>
      <c r="C38" s="169"/>
      <c r="D38" s="170"/>
      <c r="E38" s="41"/>
      <c r="F38" s="42"/>
      <c r="G38" s="164"/>
      <c r="H38" s="165"/>
      <c r="I38" s="165"/>
      <c r="J38" s="166"/>
      <c r="M38" s="2"/>
      <c r="N38"/>
    </row>
    <row r="39" spans="2:14" ht="30" customHeight="1">
      <c r="B39" s="44" t="s">
        <v>22</v>
      </c>
      <c r="C39" s="111" t="s">
        <v>35</v>
      </c>
      <c r="D39" s="135"/>
      <c r="E39" s="43" t="s">
        <v>36</v>
      </c>
      <c r="F39" s="43" t="s">
        <v>37</v>
      </c>
      <c r="G39" s="111" t="s">
        <v>38</v>
      </c>
      <c r="H39" s="136"/>
      <c r="I39" s="136"/>
      <c r="J39" s="137"/>
      <c r="M39" s="2"/>
      <c r="N39"/>
    </row>
    <row r="40" spans="2:14" ht="30" customHeight="1">
      <c r="B40" s="171">
        <f>B19</f>
        <v>0</v>
      </c>
      <c r="C40" s="141"/>
      <c r="D40" s="142"/>
      <c r="E40" s="22"/>
      <c r="F40" s="40"/>
      <c r="G40" s="158"/>
      <c r="H40" s="159"/>
      <c r="I40" s="159"/>
      <c r="J40" s="160"/>
      <c r="M40" s="2"/>
      <c r="N40"/>
    </row>
    <row r="41" spans="2:14" ht="30" customHeight="1">
      <c r="B41" s="125"/>
      <c r="C41" s="141"/>
      <c r="D41" s="142"/>
      <c r="E41" s="22"/>
      <c r="F41" s="40"/>
      <c r="G41" s="158"/>
      <c r="H41" s="159"/>
      <c r="I41" s="159"/>
      <c r="J41" s="160"/>
      <c r="M41" s="2"/>
      <c r="N41"/>
    </row>
    <row r="42" spans="2:14" ht="30" customHeight="1" thickBot="1">
      <c r="B42" s="126"/>
      <c r="C42" s="169"/>
      <c r="D42" s="170"/>
      <c r="E42" s="41"/>
      <c r="F42" s="42"/>
      <c r="G42" s="164"/>
      <c r="H42" s="165"/>
      <c r="I42" s="165"/>
      <c r="J42" s="166"/>
      <c r="M42" s="2"/>
      <c r="N42"/>
    </row>
    <row r="43" spans="2:14" ht="30" customHeight="1">
      <c r="B43" s="44" t="s">
        <v>22</v>
      </c>
      <c r="C43" s="111" t="s">
        <v>35</v>
      </c>
      <c r="D43" s="135"/>
      <c r="E43" s="43" t="s">
        <v>36</v>
      </c>
      <c r="F43" s="43" t="s">
        <v>37</v>
      </c>
      <c r="G43" s="111" t="s">
        <v>38</v>
      </c>
      <c r="H43" s="136"/>
      <c r="I43" s="136"/>
      <c r="J43" s="137"/>
      <c r="M43" s="2"/>
      <c r="N43"/>
    </row>
    <row r="44" spans="2:14" ht="30" customHeight="1">
      <c r="B44" s="171">
        <f>B20</f>
        <v>0</v>
      </c>
      <c r="C44" s="141"/>
      <c r="D44" s="142"/>
      <c r="E44" s="22"/>
      <c r="F44" s="40"/>
      <c r="G44" s="158"/>
      <c r="H44" s="159"/>
      <c r="I44" s="159"/>
      <c r="J44" s="160"/>
      <c r="M44" s="2"/>
      <c r="N44"/>
    </row>
    <row r="45" spans="2:14" ht="30" customHeight="1">
      <c r="B45" s="125"/>
      <c r="C45" s="141"/>
      <c r="D45" s="142"/>
      <c r="E45" s="22"/>
      <c r="F45" s="40"/>
      <c r="G45" s="158"/>
      <c r="H45" s="159"/>
      <c r="I45" s="159"/>
      <c r="J45" s="160"/>
      <c r="M45" s="2"/>
      <c r="N45"/>
    </row>
    <row r="46" spans="2:14" ht="30" customHeight="1" thickBot="1">
      <c r="B46" s="126"/>
      <c r="C46" s="169"/>
      <c r="D46" s="170"/>
      <c r="E46" s="41"/>
      <c r="F46" s="42"/>
      <c r="G46" s="164"/>
      <c r="H46" s="165"/>
      <c r="I46" s="165"/>
      <c r="J46" s="166"/>
      <c r="M46" s="2"/>
      <c r="N46"/>
    </row>
    <row r="47" spans="2:14" ht="30" customHeight="1">
      <c r="B47" s="44" t="s">
        <v>22</v>
      </c>
      <c r="C47" s="111" t="s">
        <v>35</v>
      </c>
      <c r="D47" s="135"/>
      <c r="E47" s="43" t="s">
        <v>36</v>
      </c>
      <c r="F47" s="43" t="s">
        <v>37</v>
      </c>
      <c r="G47" s="111" t="s">
        <v>38</v>
      </c>
      <c r="H47" s="136"/>
      <c r="I47" s="136"/>
      <c r="J47" s="137"/>
      <c r="M47" s="2"/>
      <c r="N47"/>
    </row>
    <row r="48" spans="2:14" ht="30" customHeight="1">
      <c r="B48" s="171">
        <f>B21</f>
        <v>0</v>
      </c>
      <c r="C48" s="141"/>
      <c r="D48" s="142"/>
      <c r="E48" s="22"/>
      <c r="F48" s="40"/>
      <c r="G48" s="158"/>
      <c r="H48" s="159"/>
      <c r="I48" s="159"/>
      <c r="J48" s="160"/>
      <c r="M48" s="2"/>
      <c r="N48"/>
    </row>
    <row r="49" spans="2:14" ht="30" customHeight="1">
      <c r="B49" s="125"/>
      <c r="C49" s="141"/>
      <c r="D49" s="142"/>
      <c r="E49" s="22"/>
      <c r="F49" s="40"/>
      <c r="G49" s="158"/>
      <c r="H49" s="159"/>
      <c r="I49" s="159"/>
      <c r="J49" s="160"/>
      <c r="M49" s="2"/>
      <c r="N49"/>
    </row>
    <row r="50" spans="2:14" ht="30" customHeight="1" thickBot="1">
      <c r="B50" s="126"/>
      <c r="C50" s="169"/>
      <c r="D50" s="170"/>
      <c r="E50" s="41"/>
      <c r="F50" s="42"/>
      <c r="G50" s="164"/>
      <c r="H50" s="165"/>
      <c r="I50" s="165"/>
      <c r="J50" s="166"/>
      <c r="M50" s="2"/>
      <c r="N50"/>
    </row>
    <row r="51" spans="2:14" ht="31.5">
      <c r="B51" s="44" t="s">
        <v>22</v>
      </c>
      <c r="C51" s="111" t="s">
        <v>35</v>
      </c>
      <c r="D51" s="135"/>
      <c r="E51" s="43" t="s">
        <v>36</v>
      </c>
      <c r="F51" s="43" t="s">
        <v>37</v>
      </c>
      <c r="G51" s="111" t="s">
        <v>38</v>
      </c>
      <c r="H51" s="136"/>
      <c r="I51" s="136"/>
      <c r="J51" s="137"/>
      <c r="M51" s="2"/>
      <c r="N51"/>
    </row>
    <row r="52" spans="2:14" ht="30" customHeight="1">
      <c r="B52" s="171">
        <f>B22</f>
        <v>0</v>
      </c>
      <c r="C52" s="141"/>
      <c r="D52" s="142"/>
      <c r="E52" s="22"/>
      <c r="F52" s="40"/>
      <c r="G52" s="158"/>
      <c r="H52" s="159"/>
      <c r="I52" s="159"/>
      <c r="J52" s="160"/>
      <c r="M52" s="2"/>
      <c r="N52"/>
    </row>
    <row r="53" spans="2:14" ht="30" customHeight="1">
      <c r="B53" s="125"/>
      <c r="C53" s="141"/>
      <c r="D53" s="142"/>
      <c r="E53" s="22"/>
      <c r="F53" s="40"/>
      <c r="G53" s="158"/>
      <c r="H53" s="159"/>
      <c r="I53" s="159"/>
      <c r="J53" s="160"/>
      <c r="M53" s="2"/>
      <c r="N53"/>
    </row>
    <row r="54" spans="2:14" ht="30" customHeight="1" thickBot="1">
      <c r="B54" s="126"/>
      <c r="C54" s="169"/>
      <c r="D54" s="170"/>
      <c r="E54" s="41"/>
      <c r="F54" s="42"/>
      <c r="G54" s="164"/>
      <c r="H54" s="165"/>
      <c r="I54" s="165"/>
      <c r="J54" s="166"/>
      <c r="M54" s="2"/>
      <c r="N54"/>
    </row>
    <row r="55" spans="2:14" ht="30" customHeight="1">
      <c r="B55" s="44" t="s">
        <v>22</v>
      </c>
      <c r="C55" s="111" t="s">
        <v>35</v>
      </c>
      <c r="D55" s="135"/>
      <c r="E55" s="43" t="s">
        <v>36</v>
      </c>
      <c r="F55" s="43" t="s">
        <v>37</v>
      </c>
      <c r="G55" s="111" t="s">
        <v>38</v>
      </c>
      <c r="H55" s="136"/>
      <c r="I55" s="136"/>
      <c r="J55" s="137"/>
      <c r="M55" s="2"/>
      <c r="N55"/>
    </row>
    <row r="56" spans="2:14" ht="30" customHeight="1">
      <c r="B56" s="171">
        <f>B23</f>
        <v>0</v>
      </c>
      <c r="C56" s="141"/>
      <c r="D56" s="142"/>
      <c r="E56" s="22"/>
      <c r="F56" s="40"/>
      <c r="G56" s="158"/>
      <c r="H56" s="159"/>
      <c r="I56" s="159"/>
      <c r="J56" s="160"/>
      <c r="M56" s="2"/>
      <c r="N56"/>
    </row>
    <row r="57" spans="2:14" ht="30" customHeight="1">
      <c r="B57" s="125"/>
      <c r="C57" s="141"/>
      <c r="D57" s="142"/>
      <c r="E57" s="22"/>
      <c r="F57" s="40"/>
      <c r="G57" s="158"/>
      <c r="H57" s="159"/>
      <c r="I57" s="159"/>
      <c r="J57" s="160"/>
      <c r="M57" s="2"/>
      <c r="N57"/>
    </row>
    <row r="58" spans="2:14" ht="30" customHeight="1" thickBot="1">
      <c r="B58" s="126"/>
      <c r="C58" s="169"/>
      <c r="D58" s="170"/>
      <c r="E58" s="41"/>
      <c r="F58" s="42"/>
      <c r="G58" s="164"/>
      <c r="H58" s="165"/>
      <c r="I58" s="165"/>
      <c r="J58" s="166"/>
      <c r="M58" s="2"/>
      <c r="N58"/>
    </row>
  </sheetData>
  <sheetProtection algorithmName="SHA-512" hashValue="6NduigD/M1uvpR5+5691IQmZVbaMgfkPD4ecRxKHgSdSlmDhBEGYga2IZeLVr0svjBd3+RbvOxxy+a1dkS0m7w==" saltValue="6mU/qonyoXLRv+N2w3RcMA==" spinCount="100000" sheet="1" formatCells="0" formatRows="0" insertColumns="0" insertRows="0" selectLockedCells="1"/>
  <dataConsolidate/>
  <mergeCells count="103">
    <mergeCell ref="C46:D46"/>
    <mergeCell ref="G46:J46"/>
    <mergeCell ref="C47:D47"/>
    <mergeCell ref="G47:J47"/>
    <mergeCell ref="B48:B50"/>
    <mergeCell ref="C48:D48"/>
    <mergeCell ref="G48:J48"/>
    <mergeCell ref="C49:D49"/>
    <mergeCell ref="G49:J49"/>
    <mergeCell ref="C50:D50"/>
    <mergeCell ref="G53:J53"/>
    <mergeCell ref="C54:D54"/>
    <mergeCell ref="G54:J54"/>
    <mergeCell ref="C55:D55"/>
    <mergeCell ref="G55:J55"/>
    <mergeCell ref="B56:B58"/>
    <mergeCell ref="C56:D56"/>
    <mergeCell ref="G56:J56"/>
    <mergeCell ref="C57:D57"/>
    <mergeCell ref="G57:J57"/>
    <mergeCell ref="C58:D58"/>
    <mergeCell ref="G58:J58"/>
    <mergeCell ref="G39:J39"/>
    <mergeCell ref="B40:B42"/>
    <mergeCell ref="C40:D40"/>
    <mergeCell ref="G40:J40"/>
    <mergeCell ref="C41:D41"/>
    <mergeCell ref="G41:J41"/>
    <mergeCell ref="C42:D42"/>
    <mergeCell ref="B32:B34"/>
    <mergeCell ref="C32:D32"/>
    <mergeCell ref="G32:J32"/>
    <mergeCell ref="C33:D33"/>
    <mergeCell ref="G33:J33"/>
    <mergeCell ref="C34:D34"/>
    <mergeCell ref="G34:J34"/>
    <mergeCell ref="C35:D35"/>
    <mergeCell ref="G35:J35"/>
    <mergeCell ref="C38:D38"/>
    <mergeCell ref="G38:J38"/>
    <mergeCell ref="C39:D39"/>
    <mergeCell ref="G42:J42"/>
    <mergeCell ref="C43:D43"/>
    <mergeCell ref="G43:J43"/>
    <mergeCell ref="C44:D44"/>
    <mergeCell ref="C23:H23"/>
    <mergeCell ref="B24:J24"/>
    <mergeCell ref="C14:M14"/>
    <mergeCell ref="C15:H15"/>
    <mergeCell ref="C16:H16"/>
    <mergeCell ref="C17:H17"/>
    <mergeCell ref="C18:H18"/>
    <mergeCell ref="C19:H19"/>
    <mergeCell ref="C20:H20"/>
    <mergeCell ref="C21:H21"/>
    <mergeCell ref="C22:H22"/>
    <mergeCell ref="G29:J29"/>
    <mergeCell ref="C30:D30"/>
    <mergeCell ref="G30:J30"/>
    <mergeCell ref="C31:D31"/>
    <mergeCell ref="G31:J31"/>
    <mergeCell ref="C27:D27"/>
    <mergeCell ref="G27:J27"/>
    <mergeCell ref="B28:B30"/>
    <mergeCell ref="C28:D28"/>
    <mergeCell ref="G28:J28"/>
    <mergeCell ref="C52:D52"/>
    <mergeCell ref="G52:J52"/>
    <mergeCell ref="C53:D53"/>
    <mergeCell ref="R8:V9"/>
    <mergeCell ref="C5:E5"/>
    <mergeCell ref="G5:I5"/>
    <mergeCell ref="J5:K5"/>
    <mergeCell ref="B7:K7"/>
    <mergeCell ref="C8:C9"/>
    <mergeCell ref="D8:D9"/>
    <mergeCell ref="B52:B54"/>
    <mergeCell ref="G50:J50"/>
    <mergeCell ref="C51:D51"/>
    <mergeCell ref="G51:J51"/>
    <mergeCell ref="B44:B46"/>
    <mergeCell ref="G44:J44"/>
    <mergeCell ref="C45:D45"/>
    <mergeCell ref="G45:J45"/>
    <mergeCell ref="B36:B38"/>
    <mergeCell ref="C36:D36"/>
    <mergeCell ref="G36:J36"/>
    <mergeCell ref="C37:D37"/>
    <mergeCell ref="G37:J37"/>
    <mergeCell ref="E8:K9"/>
    <mergeCell ref="C29:D29"/>
    <mergeCell ref="E10:K10"/>
    <mergeCell ref="E11:K11"/>
    <mergeCell ref="B26:J26"/>
    <mergeCell ref="C2:E2"/>
    <mergeCell ref="G2:K2"/>
    <mergeCell ref="B3:B4"/>
    <mergeCell ref="C3:E4"/>
    <mergeCell ref="G3:I3"/>
    <mergeCell ref="J3:K3"/>
    <mergeCell ref="G4:I4"/>
    <mergeCell ref="J4:K4"/>
    <mergeCell ref="B13:M13"/>
  </mergeCells>
  <conditionalFormatting sqref="L10 N10">
    <cfRule type="containsText" dxfId="6" priority="36" operator="containsText" text="Check">
      <formula>NOT(ISERROR(SEARCH("Check",L10)))</formula>
    </cfRule>
  </conditionalFormatting>
  <conditionalFormatting sqref="M26:M58">
    <cfRule type="containsText" dxfId="5" priority="1" operator="containsText" text="Good">
      <formula>NOT(ISERROR(SEARCH("Good",M26)))</formula>
    </cfRule>
  </conditionalFormatting>
  <conditionalFormatting sqref="N1:N9 N11:N15 N24:N25 N59:N1048576">
    <cfRule type="containsText" dxfId="4" priority="33" operator="containsText" text="Good">
      <formula>NOT(ISERROR(SEARCH("Good",N1)))</formula>
    </cfRule>
  </conditionalFormatting>
  <conditionalFormatting sqref="N10 L10">
    <cfRule type="containsText" dxfId="3" priority="35" operator="containsText" text="good">
      <formula>NOT(ISERROR(SEARCH("good",L10)))</formula>
    </cfRule>
  </conditionalFormatting>
  <conditionalFormatting sqref="N10">
    <cfRule type="containsText" dxfId="2" priority="10" operator="containsText" text="don't">
      <formula>NOT(ISERROR(SEARCH("don't",N10)))</formula>
    </cfRule>
  </conditionalFormatting>
  <conditionalFormatting sqref="N16:N23">
    <cfRule type="containsText" dxfId="1" priority="16" operator="containsText" text="Check">
      <formula>NOT(ISERROR(SEARCH("Check",N16)))</formula>
    </cfRule>
    <cfRule type="containsText" dxfId="0" priority="25" operator="containsText" text="Cost">
      <formula>NOT(ISERROR(SEARCH("Cost",N16)))</formula>
    </cfRule>
  </conditionalFormatting>
  <dataValidations count="1">
    <dataValidation type="list" allowBlank="1" showInputMessage="1" showErrorMessage="1" sqref="F44:F46 F32:F34 F56:F58 F48:F50 F52:F54 F36:F38 F40:F42 F28:F30" xr:uid="{4BA61E10-E839-488A-958D-F7018314B785}">
      <formula1>"Yes, No"</formula1>
    </dataValidation>
  </dataValidations>
  <hyperlinks>
    <hyperlink ref="C14:K14" r:id="rId1" display="Non-expendable items that are purchased  Expendable items should be included in the “Supplies” category. Rented or leased equipment costs should be listed in the “Contractual” category. Review DOJ's purchasing guidelines here." xr:uid="{9062ACB4-DCB8-492B-98C0-648F206BE0B2}"/>
  </hyperlinks>
  <pageMargins left="0.7" right="0.7" top="0.25" bottom="0.25" header="0.3" footer="0.3"/>
  <pageSetup scale="62" fitToHeight="0" orientation="landscape" horizontalDpi="4294967292" verticalDpi="4294967292"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372B6-65E6-4516-B870-E749E10C2080}">
  <sheetPr>
    <tabColor rgb="FFFFFF00"/>
    <pageSetUpPr fitToPage="1"/>
  </sheetPr>
  <dimension ref="B1:W64"/>
  <sheetViews>
    <sheetView showGridLines="0" topLeftCell="B1" zoomScaleNormal="100" zoomScaleSheetLayoutView="100" zoomScalePageLayoutView="75" workbookViewId="0">
      <selection activeCell="Q3" sqref="Q3"/>
    </sheetView>
  </sheetViews>
  <sheetFormatPr defaultColWidth="11" defaultRowHeight="15.75"/>
  <cols>
    <col min="1" max="1" width="3.375" customWidth="1"/>
    <col min="2" max="2" width="53.875" customWidth="1"/>
    <col min="3" max="4" width="17.125" customWidth="1"/>
    <col min="5" max="6" width="12.625" customWidth="1"/>
    <col min="7" max="7" width="13.875" customWidth="1"/>
    <col min="8" max="10" width="12.625" customWidth="1"/>
    <col min="11" max="11" width="15.875" customWidth="1"/>
    <col min="12" max="12" width="15.875" hidden="1" customWidth="1"/>
    <col min="13" max="13" width="61.25" hidden="1" customWidth="1"/>
    <col min="14" max="14" width="40.75" style="2" hidden="1" customWidth="1"/>
    <col min="15" max="15" width="22.25" hidden="1" customWidth="1"/>
    <col min="16" max="16" width="3.5" customWidth="1"/>
    <col min="17" max="17" width="47.25" customWidth="1"/>
    <col min="18" max="23" width="11" customWidth="1"/>
  </cols>
  <sheetData>
    <row r="1" spans="2:23" ht="50.1" customHeight="1" thickBot="1">
      <c r="B1" s="31" t="s">
        <v>31</v>
      </c>
      <c r="C1" s="31"/>
      <c r="D1" s="31"/>
      <c r="E1" s="31"/>
      <c r="F1" s="31"/>
      <c r="G1" s="30"/>
      <c r="H1" s="30"/>
      <c r="I1" s="30"/>
      <c r="J1" s="30"/>
      <c r="K1" s="30"/>
    </row>
    <row r="2" spans="2:23" ht="20.100000000000001" customHeight="1" thickTop="1">
      <c r="B2" s="12" t="s">
        <v>0</v>
      </c>
      <c r="C2" s="55" t="s">
        <v>1</v>
      </c>
      <c r="D2" s="56"/>
      <c r="E2" s="57"/>
      <c r="F2" s="7"/>
      <c r="G2" s="58" t="s">
        <v>9</v>
      </c>
      <c r="H2" s="59"/>
      <c r="I2" s="59"/>
      <c r="J2" s="59"/>
      <c r="K2" s="60"/>
    </row>
    <row r="3" spans="2:23" ht="20.100000000000001" customHeight="1">
      <c r="B3" s="61" t="s">
        <v>2</v>
      </c>
      <c r="C3" s="63" t="s">
        <v>50</v>
      </c>
      <c r="D3" s="64"/>
      <c r="E3" s="65"/>
      <c r="F3" s="8"/>
      <c r="G3" s="69" t="s">
        <v>3</v>
      </c>
      <c r="H3" s="70"/>
      <c r="I3" s="70"/>
      <c r="J3" s="71" t="s">
        <v>54</v>
      </c>
      <c r="K3" s="72"/>
    </row>
    <row r="4" spans="2:23" ht="20.100000000000001" customHeight="1">
      <c r="B4" s="62"/>
      <c r="C4" s="66"/>
      <c r="D4" s="67"/>
      <c r="E4" s="68"/>
      <c r="F4" s="8"/>
      <c r="G4" s="69" t="s">
        <v>4</v>
      </c>
      <c r="H4" s="70"/>
      <c r="I4" s="70"/>
      <c r="J4" s="71" t="s">
        <v>48</v>
      </c>
      <c r="K4" s="72"/>
    </row>
    <row r="5" spans="2:23" ht="20.100000000000001" customHeight="1" thickBot="1">
      <c r="B5" s="13" t="s">
        <v>30</v>
      </c>
      <c r="C5" s="74" t="s">
        <v>10</v>
      </c>
      <c r="D5" s="75"/>
      <c r="E5" s="76"/>
      <c r="F5" s="7"/>
      <c r="G5" s="77" t="s">
        <v>11</v>
      </c>
      <c r="H5" s="78"/>
      <c r="I5" s="78"/>
      <c r="J5" s="79">
        <v>44927</v>
      </c>
      <c r="K5" s="80"/>
    </row>
    <row r="6" spans="2:23" ht="8.1" customHeight="1" thickTop="1">
      <c r="B6" s="30"/>
      <c r="C6" s="30"/>
      <c r="D6" s="30"/>
      <c r="E6" s="30"/>
      <c r="F6" s="30"/>
      <c r="G6" s="30"/>
      <c r="H6" s="30"/>
      <c r="I6" s="30"/>
      <c r="J6" s="30"/>
      <c r="K6" s="30"/>
    </row>
    <row r="7" spans="2:23" ht="24.95" customHeight="1">
      <c r="B7" s="81" t="s">
        <v>5</v>
      </c>
      <c r="C7" s="82"/>
      <c r="D7" s="82"/>
      <c r="E7" s="82"/>
      <c r="F7" s="82"/>
      <c r="G7" s="82"/>
      <c r="H7" s="82"/>
      <c r="I7" s="82"/>
      <c r="J7" s="82"/>
      <c r="K7" s="82"/>
    </row>
    <row r="8" spans="2:23" ht="24.95" customHeight="1">
      <c r="B8" s="9" t="s">
        <v>6</v>
      </c>
      <c r="C8" s="83" t="s">
        <v>12</v>
      </c>
      <c r="D8" s="83" t="s">
        <v>13</v>
      </c>
      <c r="E8" s="85" t="s">
        <v>14</v>
      </c>
      <c r="F8" s="86"/>
      <c r="G8" s="86"/>
      <c r="H8" s="86"/>
      <c r="I8" s="86"/>
      <c r="J8" s="86"/>
      <c r="K8" s="86"/>
      <c r="S8" s="73"/>
      <c r="T8" s="73"/>
      <c r="U8" s="73"/>
      <c r="V8" s="73"/>
      <c r="W8" s="73"/>
    </row>
    <row r="9" spans="2:23" ht="24.95" customHeight="1">
      <c r="B9" s="10" t="s">
        <v>7</v>
      </c>
      <c r="C9" s="84"/>
      <c r="D9" s="84"/>
      <c r="E9" s="87"/>
      <c r="F9" s="88"/>
      <c r="G9" s="88"/>
      <c r="H9" s="88"/>
      <c r="I9" s="88"/>
      <c r="J9" s="88"/>
      <c r="K9" s="88"/>
      <c r="Q9" s="172" t="s">
        <v>58</v>
      </c>
      <c r="S9" s="73"/>
      <c r="T9" s="73"/>
      <c r="U9" s="73"/>
      <c r="V9" s="73"/>
      <c r="W9" s="73"/>
    </row>
    <row r="10" spans="2:23" ht="30" customHeight="1">
      <c r="B10" s="14" t="s">
        <v>51</v>
      </c>
      <c r="C10" s="15">
        <f>K25</f>
        <v>37500</v>
      </c>
      <c r="D10" s="16">
        <f>L25</f>
        <v>0</v>
      </c>
      <c r="E10" s="114"/>
      <c r="F10" s="115"/>
      <c r="G10" s="115"/>
      <c r="H10" s="115"/>
      <c r="I10" s="115"/>
      <c r="J10" s="115"/>
      <c r="K10" s="116"/>
      <c r="L10" s="1"/>
      <c r="N10" s="48" t="str">
        <f t="shared" ref="N10" si="0">IF(K10=C10,"Good","Quarterly projections don't match proposed budget")</f>
        <v>Quarterly projections don't match proposed budget</v>
      </c>
      <c r="Q10" s="172"/>
    </row>
    <row r="11" spans="2:23" ht="21.95" customHeight="1">
      <c r="B11" s="11" t="s">
        <v>8</v>
      </c>
      <c r="C11" s="17">
        <f>SUM(C10:C10)</f>
        <v>37500</v>
      </c>
      <c r="D11" s="18">
        <f>SUM(D10:D10)</f>
        <v>0</v>
      </c>
      <c r="E11" s="49"/>
      <c r="F11" s="50"/>
      <c r="G11" s="50"/>
      <c r="H11" s="50"/>
      <c r="I11" s="50"/>
      <c r="J11" s="50"/>
      <c r="K11" s="50"/>
      <c r="Q11" s="172"/>
    </row>
    <row r="12" spans="2:23" ht="21.95" customHeight="1">
      <c r="B12" s="26"/>
      <c r="C12" s="27"/>
      <c r="D12" s="27"/>
      <c r="E12" s="28"/>
      <c r="F12" s="29"/>
      <c r="G12" s="28"/>
      <c r="H12" s="28"/>
      <c r="I12" s="28"/>
      <c r="J12" s="28"/>
      <c r="K12" s="28"/>
      <c r="Q12" s="172"/>
    </row>
    <row r="13" spans="2:23" ht="24.95" customHeight="1">
      <c r="B13" s="138" t="s">
        <v>15</v>
      </c>
      <c r="C13" s="139"/>
      <c r="D13" s="139"/>
      <c r="E13" s="139"/>
      <c r="F13" s="139"/>
      <c r="G13" s="139"/>
      <c r="H13" s="139"/>
      <c r="I13" s="139"/>
      <c r="J13" s="139"/>
      <c r="K13" s="139"/>
      <c r="L13" s="139"/>
      <c r="M13" s="139"/>
      <c r="Q13" s="172"/>
    </row>
    <row r="14" spans="2:23" ht="24.95" customHeight="1">
      <c r="B14" s="106" t="s">
        <v>6</v>
      </c>
      <c r="C14" s="107"/>
      <c r="D14" s="107"/>
      <c r="E14" s="107"/>
      <c r="F14" s="107"/>
      <c r="G14" s="107"/>
      <c r="H14" s="107"/>
      <c r="I14" s="107"/>
      <c r="J14" s="107"/>
      <c r="K14" s="107"/>
      <c r="L14" s="107"/>
      <c r="M14" s="107"/>
      <c r="N14" s="108"/>
      <c r="O14" t="s">
        <v>16</v>
      </c>
      <c r="Q14" s="172"/>
    </row>
    <row r="15" spans="2:23" ht="24.95" customHeight="1">
      <c r="B15" s="109" t="s">
        <v>7</v>
      </c>
      <c r="C15" s="110"/>
      <c r="D15" s="110"/>
      <c r="E15" s="110"/>
      <c r="F15" s="110"/>
      <c r="G15" s="110"/>
      <c r="H15" s="110"/>
      <c r="I15" s="110"/>
      <c r="J15" s="110"/>
      <c r="K15" s="110"/>
      <c r="L15" s="110"/>
      <c r="M15" s="110"/>
      <c r="N15" s="108"/>
      <c r="O15" t="s">
        <v>17</v>
      </c>
      <c r="Q15" s="172"/>
    </row>
    <row r="16" spans="2:23" ht="37.5" customHeight="1">
      <c r="B16" s="35" t="s">
        <v>52</v>
      </c>
      <c r="C16" s="134" t="s">
        <v>32</v>
      </c>
      <c r="D16" s="134"/>
      <c r="E16" s="134"/>
      <c r="F16" s="134"/>
      <c r="G16" s="134"/>
      <c r="H16" s="134"/>
      <c r="I16" s="134"/>
      <c r="J16" s="134"/>
      <c r="K16" s="134"/>
      <c r="L16" s="134"/>
      <c r="M16" s="134"/>
      <c r="N16" s="34"/>
      <c r="Q16" s="172"/>
    </row>
    <row r="17" spans="2:17" ht="36" customHeight="1">
      <c r="B17" s="33" t="s">
        <v>22</v>
      </c>
      <c r="C17" s="111" t="s">
        <v>53</v>
      </c>
      <c r="D17" s="112"/>
      <c r="E17" s="112"/>
      <c r="F17" s="112"/>
      <c r="G17" s="112"/>
      <c r="H17" s="113"/>
      <c r="I17" s="21" t="s">
        <v>21</v>
      </c>
      <c r="J17" s="21" t="s">
        <v>23</v>
      </c>
      <c r="K17" s="4" t="s">
        <v>18</v>
      </c>
      <c r="L17" s="20" t="s">
        <v>19</v>
      </c>
      <c r="M17" s="20" t="s">
        <v>20</v>
      </c>
      <c r="Q17" s="172"/>
    </row>
    <row r="18" spans="2:17" ht="30" customHeight="1">
      <c r="B18" s="51" t="s">
        <v>24</v>
      </c>
      <c r="C18" s="89" t="s">
        <v>25</v>
      </c>
      <c r="D18" s="90"/>
      <c r="E18" s="90"/>
      <c r="F18" s="90"/>
      <c r="G18" s="90"/>
      <c r="H18" s="91"/>
      <c r="I18" s="45">
        <v>1</v>
      </c>
      <c r="J18" s="46">
        <v>11000</v>
      </c>
      <c r="K18" s="25">
        <f t="shared" ref="K18:K20" si="1">ROUND((J18*I18),0)</f>
        <v>11000</v>
      </c>
      <c r="L18" s="19">
        <v>0</v>
      </c>
      <c r="M18" s="37" t="s">
        <v>33</v>
      </c>
      <c r="N18" s="3"/>
      <c r="Q18" s="172"/>
    </row>
    <row r="19" spans="2:17" ht="30" customHeight="1">
      <c r="B19" s="51" t="s">
        <v>28</v>
      </c>
      <c r="C19" s="89" t="s">
        <v>29</v>
      </c>
      <c r="D19" s="90"/>
      <c r="E19" s="90"/>
      <c r="F19" s="90"/>
      <c r="G19" s="90"/>
      <c r="H19" s="91"/>
      <c r="I19" s="45">
        <v>1</v>
      </c>
      <c r="J19" s="46">
        <v>18000</v>
      </c>
      <c r="K19" s="25">
        <f t="shared" si="1"/>
        <v>18000</v>
      </c>
      <c r="L19" s="19">
        <v>0</v>
      </c>
      <c r="M19" s="37" t="s">
        <v>33</v>
      </c>
      <c r="N19" s="3"/>
      <c r="O19" s="32"/>
      <c r="P19" s="32"/>
      <c r="Q19" s="172"/>
    </row>
    <row r="20" spans="2:17" ht="30" customHeight="1">
      <c r="B20" s="51" t="s">
        <v>27</v>
      </c>
      <c r="C20" s="89" t="s">
        <v>25</v>
      </c>
      <c r="D20" s="90"/>
      <c r="E20" s="90"/>
      <c r="F20" s="90"/>
      <c r="G20" s="90"/>
      <c r="H20" s="91"/>
      <c r="I20" s="45">
        <v>1</v>
      </c>
      <c r="J20" s="46">
        <v>8500</v>
      </c>
      <c r="K20" s="25">
        <f t="shared" si="1"/>
        <v>8500</v>
      </c>
      <c r="L20" s="19">
        <v>0</v>
      </c>
      <c r="M20" s="37" t="s">
        <v>33</v>
      </c>
      <c r="N20" s="3"/>
      <c r="O20" s="32"/>
      <c r="P20" s="32"/>
      <c r="Q20" s="172"/>
    </row>
    <row r="21" spans="2:17" ht="30" customHeight="1">
      <c r="B21" s="92" t="s">
        <v>59</v>
      </c>
      <c r="C21" s="93"/>
      <c r="D21" s="93"/>
      <c r="E21" s="93"/>
      <c r="F21" s="93"/>
      <c r="G21" s="93"/>
      <c r="H21" s="93"/>
      <c r="I21" s="93"/>
      <c r="J21" s="93"/>
      <c r="K21" s="94"/>
      <c r="L21" s="19">
        <v>0</v>
      </c>
      <c r="M21" s="37" t="s">
        <v>33</v>
      </c>
      <c r="N21" s="3"/>
      <c r="Q21" s="172"/>
    </row>
    <row r="22" spans="2:17" ht="30" customHeight="1">
      <c r="B22" s="95"/>
      <c r="C22" s="96"/>
      <c r="D22" s="96"/>
      <c r="E22" s="96"/>
      <c r="F22" s="96"/>
      <c r="G22" s="96"/>
      <c r="H22" s="96"/>
      <c r="I22" s="96"/>
      <c r="J22" s="96"/>
      <c r="K22" s="97"/>
      <c r="L22" s="19">
        <v>0</v>
      </c>
      <c r="M22" s="37" t="s">
        <v>33</v>
      </c>
      <c r="N22" s="3"/>
      <c r="Q22" s="172"/>
    </row>
    <row r="23" spans="2:17" ht="30" customHeight="1">
      <c r="B23" s="95"/>
      <c r="C23" s="96"/>
      <c r="D23" s="96"/>
      <c r="E23" s="96"/>
      <c r="F23" s="96"/>
      <c r="G23" s="96"/>
      <c r="H23" s="96"/>
      <c r="I23" s="96"/>
      <c r="J23" s="96"/>
      <c r="K23" s="97"/>
      <c r="L23" s="19">
        <v>0</v>
      </c>
      <c r="M23" s="37" t="s">
        <v>33</v>
      </c>
      <c r="N23" s="3"/>
      <c r="Q23" s="172"/>
    </row>
    <row r="24" spans="2:17" ht="30" customHeight="1">
      <c r="B24" s="98"/>
      <c r="C24" s="99"/>
      <c r="D24" s="99"/>
      <c r="E24" s="99"/>
      <c r="F24" s="99"/>
      <c r="G24" s="99"/>
      <c r="H24" s="99"/>
      <c r="I24" s="99"/>
      <c r="J24" s="99"/>
      <c r="K24" s="100"/>
      <c r="L24" s="19">
        <v>0</v>
      </c>
      <c r="M24" s="37" t="s">
        <v>33</v>
      </c>
      <c r="N24" s="3"/>
      <c r="Q24" s="172"/>
    </row>
    <row r="25" spans="2:17" ht="21.95" customHeight="1">
      <c r="B25" s="131" t="s">
        <v>26</v>
      </c>
      <c r="C25" s="132"/>
      <c r="D25" s="132"/>
      <c r="E25" s="132"/>
      <c r="F25" s="132"/>
      <c r="G25" s="132"/>
      <c r="H25" s="132"/>
      <c r="I25" s="132"/>
      <c r="J25" s="133"/>
      <c r="K25" s="6">
        <f>SUM(K18:K24)</f>
        <v>37500</v>
      </c>
      <c r="L25" s="6">
        <f>SUM(L18:L24)</f>
        <v>0</v>
      </c>
      <c r="M25" s="6"/>
      <c r="Q25" s="172"/>
    </row>
    <row r="26" spans="2:17" ht="29.1" customHeight="1"/>
    <row r="27" spans="2:17" ht="29.1" customHeight="1" thickBot="1">
      <c r="B27" s="118" t="s">
        <v>34</v>
      </c>
      <c r="C27" s="119"/>
      <c r="D27" s="119"/>
      <c r="E27" s="119"/>
      <c r="F27" s="119"/>
      <c r="G27" s="119"/>
      <c r="H27" s="119"/>
      <c r="I27" s="119"/>
      <c r="J27" s="119"/>
      <c r="M27" s="2"/>
      <c r="N27"/>
    </row>
    <row r="28" spans="2:17" ht="31.5">
      <c r="B28" s="38" t="s">
        <v>22</v>
      </c>
      <c r="C28" s="120" t="s">
        <v>35</v>
      </c>
      <c r="D28" s="121"/>
      <c r="E28" s="39" t="s">
        <v>36</v>
      </c>
      <c r="F28" s="39" t="s">
        <v>37</v>
      </c>
      <c r="G28" s="120" t="s">
        <v>38</v>
      </c>
      <c r="H28" s="122"/>
      <c r="I28" s="122"/>
      <c r="J28" s="123"/>
      <c r="M28" s="2"/>
      <c r="N28"/>
    </row>
    <row r="29" spans="2:17" ht="30" customHeight="1">
      <c r="B29" s="124" t="str">
        <f>B18</f>
        <v>PCIT Audio/Visual Equipment System</v>
      </c>
      <c r="C29" s="127" t="s">
        <v>39</v>
      </c>
      <c r="D29" s="128"/>
      <c r="E29" s="47">
        <v>13000</v>
      </c>
      <c r="F29" s="52" t="s">
        <v>40</v>
      </c>
      <c r="G29" s="89" t="s">
        <v>41</v>
      </c>
      <c r="H29" s="129"/>
      <c r="I29" s="129"/>
      <c r="J29" s="130"/>
      <c r="M29" s="2"/>
      <c r="N29"/>
    </row>
    <row r="30" spans="2:17" ht="30" customHeight="1">
      <c r="B30" s="125"/>
      <c r="C30" s="127" t="s">
        <v>42</v>
      </c>
      <c r="D30" s="128"/>
      <c r="E30" s="47">
        <v>11000</v>
      </c>
      <c r="F30" s="52" t="s">
        <v>43</v>
      </c>
      <c r="G30" s="89" t="s">
        <v>44</v>
      </c>
      <c r="H30" s="129"/>
      <c r="I30" s="129"/>
      <c r="J30" s="130"/>
      <c r="M30" s="2"/>
      <c r="N30"/>
    </row>
    <row r="31" spans="2:17" ht="30" customHeight="1" thickBot="1">
      <c r="B31" s="126"/>
      <c r="C31" s="101" t="s">
        <v>45</v>
      </c>
      <c r="D31" s="102"/>
      <c r="E31" s="53">
        <v>15000</v>
      </c>
      <c r="F31" s="54" t="s">
        <v>40</v>
      </c>
      <c r="G31" s="103" t="s">
        <v>41</v>
      </c>
      <c r="H31" s="104"/>
      <c r="I31" s="104"/>
      <c r="J31" s="105"/>
      <c r="M31" s="2"/>
      <c r="N31"/>
    </row>
    <row r="32" spans="2:17" ht="31.5">
      <c r="B32" s="44" t="s">
        <v>22</v>
      </c>
      <c r="C32" s="111" t="s">
        <v>35</v>
      </c>
      <c r="D32" s="135"/>
      <c r="E32" s="43" t="s">
        <v>36</v>
      </c>
      <c r="F32" s="43" t="s">
        <v>37</v>
      </c>
      <c r="G32" s="111" t="s">
        <v>38</v>
      </c>
      <c r="H32" s="136"/>
      <c r="I32" s="136"/>
      <c r="J32" s="137"/>
      <c r="M32" s="2"/>
      <c r="N32"/>
    </row>
    <row r="33" spans="2:14" ht="30" customHeight="1">
      <c r="B33" s="140" t="str">
        <f>B19</f>
        <v>Forensic Interviewing Recording System</v>
      </c>
      <c r="C33" s="127" t="s">
        <v>39</v>
      </c>
      <c r="D33" s="128"/>
      <c r="E33" s="47">
        <v>17000</v>
      </c>
      <c r="F33" s="52" t="s">
        <v>40</v>
      </c>
      <c r="G33" s="89" t="s">
        <v>46</v>
      </c>
      <c r="H33" s="129"/>
      <c r="I33" s="129"/>
      <c r="J33" s="130"/>
      <c r="M33" s="2"/>
      <c r="N33"/>
    </row>
    <row r="34" spans="2:14" ht="30" customHeight="1">
      <c r="B34" s="125"/>
      <c r="C34" s="127" t="s">
        <v>42</v>
      </c>
      <c r="D34" s="128"/>
      <c r="E34" s="47">
        <v>18000</v>
      </c>
      <c r="F34" s="52" t="s">
        <v>43</v>
      </c>
      <c r="G34" s="89" t="s">
        <v>47</v>
      </c>
      <c r="H34" s="129"/>
      <c r="I34" s="129"/>
      <c r="J34" s="130"/>
      <c r="M34" s="2"/>
      <c r="N34"/>
    </row>
    <row r="35" spans="2:14" ht="30" customHeight="1" thickBot="1">
      <c r="B35" s="126"/>
      <c r="C35" s="101" t="s">
        <v>45</v>
      </c>
      <c r="D35" s="102"/>
      <c r="E35" s="53">
        <v>22000</v>
      </c>
      <c r="F35" s="54" t="s">
        <v>40</v>
      </c>
      <c r="G35" s="103" t="s">
        <v>41</v>
      </c>
      <c r="H35" s="104"/>
      <c r="I35" s="104"/>
      <c r="J35" s="105"/>
      <c r="M35" s="2"/>
      <c r="N35"/>
    </row>
    <row r="36" spans="2:14" ht="30" customHeight="1">
      <c r="B36" s="44" t="s">
        <v>22</v>
      </c>
      <c r="C36" s="111" t="s">
        <v>35</v>
      </c>
      <c r="D36" s="135"/>
      <c r="E36" s="43" t="s">
        <v>36</v>
      </c>
      <c r="F36" s="43" t="s">
        <v>37</v>
      </c>
      <c r="G36" s="111" t="s">
        <v>38</v>
      </c>
      <c r="H36" s="136"/>
      <c r="I36" s="136"/>
      <c r="J36" s="137"/>
      <c r="M36" s="2"/>
      <c r="N36"/>
    </row>
    <row r="37" spans="2:14" ht="30" customHeight="1">
      <c r="B37" s="140" t="str">
        <f>B20</f>
        <v>Video Colposcope</v>
      </c>
      <c r="C37" s="127"/>
      <c r="D37" s="128"/>
      <c r="E37" s="47"/>
      <c r="F37" s="52"/>
      <c r="G37" s="89"/>
      <c r="H37" s="129"/>
      <c r="I37" s="129"/>
      <c r="J37" s="130"/>
      <c r="M37" s="2"/>
      <c r="N37"/>
    </row>
    <row r="38" spans="2:14" ht="30" customHeight="1">
      <c r="B38" s="125"/>
      <c r="C38" s="127"/>
      <c r="D38" s="128"/>
      <c r="E38" s="47"/>
      <c r="F38" s="52"/>
      <c r="G38" s="89"/>
      <c r="H38" s="129"/>
      <c r="I38" s="129"/>
      <c r="J38" s="130"/>
      <c r="M38" s="2"/>
      <c r="N38"/>
    </row>
    <row r="39" spans="2:14" ht="30" customHeight="1" thickBot="1">
      <c r="B39" s="126"/>
      <c r="C39" s="101"/>
      <c r="D39" s="102"/>
      <c r="E39" s="53"/>
      <c r="F39" s="54"/>
      <c r="G39" s="103"/>
      <c r="H39" s="104"/>
      <c r="I39" s="104"/>
      <c r="J39" s="105"/>
      <c r="M39" s="2"/>
      <c r="N39"/>
    </row>
    <row r="41" spans="2:14" ht="15.75" customHeight="1">
      <c r="B41" s="117"/>
      <c r="C41" s="117"/>
      <c r="D41" s="117"/>
      <c r="E41" s="117"/>
      <c r="F41" s="117"/>
      <c r="G41" s="117"/>
      <c r="H41" s="117"/>
      <c r="I41" s="117"/>
      <c r="J41" s="117"/>
      <c r="K41" s="117"/>
    </row>
    <row r="42" spans="2:14">
      <c r="B42" s="117"/>
      <c r="C42" s="117"/>
      <c r="D42" s="117"/>
      <c r="E42" s="117"/>
      <c r="F42" s="117"/>
      <c r="G42" s="117"/>
      <c r="H42" s="117"/>
      <c r="I42" s="117"/>
      <c r="J42" s="117"/>
      <c r="K42" s="117"/>
    </row>
    <row r="43" spans="2:14">
      <c r="B43" s="117"/>
      <c r="C43" s="117"/>
      <c r="D43" s="117"/>
      <c r="E43" s="117"/>
      <c r="F43" s="117"/>
      <c r="G43" s="117"/>
      <c r="H43" s="117"/>
      <c r="I43" s="117"/>
      <c r="J43" s="117"/>
      <c r="K43" s="117"/>
    </row>
    <row r="44" spans="2:14">
      <c r="B44" s="117"/>
      <c r="C44" s="117"/>
      <c r="D44" s="117"/>
      <c r="E44" s="117"/>
      <c r="F44" s="117"/>
      <c r="G44" s="117"/>
      <c r="H44" s="117"/>
      <c r="I44" s="117"/>
      <c r="J44" s="117"/>
      <c r="K44" s="117"/>
    </row>
    <row r="45" spans="2:14">
      <c r="B45" s="117"/>
      <c r="C45" s="117"/>
      <c r="D45" s="117"/>
      <c r="E45" s="117"/>
      <c r="F45" s="117"/>
      <c r="G45" s="117"/>
      <c r="H45" s="117"/>
      <c r="I45" s="117"/>
      <c r="J45" s="117"/>
      <c r="K45" s="117"/>
    </row>
    <row r="46" spans="2:14">
      <c r="B46" s="117"/>
      <c r="C46" s="117"/>
      <c r="D46" s="117"/>
      <c r="E46" s="117"/>
      <c r="F46" s="117"/>
      <c r="G46" s="117"/>
      <c r="H46" s="117"/>
      <c r="I46" s="117"/>
      <c r="J46" s="117"/>
      <c r="K46" s="117"/>
    </row>
    <row r="47" spans="2:14">
      <c r="B47" s="117"/>
      <c r="C47" s="117"/>
      <c r="D47" s="117"/>
      <c r="E47" s="117"/>
      <c r="F47" s="117"/>
      <c r="G47" s="117"/>
      <c r="H47" s="117"/>
      <c r="I47" s="117"/>
      <c r="J47" s="117"/>
      <c r="K47" s="117"/>
    </row>
    <row r="48" spans="2:14">
      <c r="B48" s="117"/>
      <c r="C48" s="117"/>
      <c r="D48" s="117"/>
      <c r="E48" s="117"/>
      <c r="F48" s="117"/>
      <c r="G48" s="117"/>
      <c r="H48" s="117"/>
      <c r="I48" s="117"/>
      <c r="J48" s="117"/>
      <c r="K48" s="117"/>
    </row>
    <row r="49" spans="2:11">
      <c r="B49" s="117"/>
      <c r="C49" s="117"/>
      <c r="D49" s="117"/>
      <c r="E49" s="117"/>
      <c r="F49" s="117"/>
      <c r="G49" s="117"/>
      <c r="H49" s="117"/>
      <c r="I49" s="117"/>
      <c r="J49" s="117"/>
      <c r="K49" s="117"/>
    </row>
    <row r="50" spans="2:11">
      <c r="B50" s="117"/>
      <c r="C50" s="117"/>
      <c r="D50" s="117"/>
      <c r="E50" s="117"/>
      <c r="F50" s="117"/>
      <c r="G50" s="117"/>
      <c r="H50" s="117"/>
      <c r="I50" s="117"/>
      <c r="J50" s="117"/>
      <c r="K50" s="117"/>
    </row>
    <row r="51" spans="2:11">
      <c r="B51" s="117"/>
      <c r="C51" s="117"/>
      <c r="D51" s="117"/>
      <c r="E51" s="117"/>
      <c r="F51" s="117"/>
      <c r="G51" s="117"/>
      <c r="H51" s="117"/>
      <c r="I51" s="117"/>
      <c r="J51" s="117"/>
      <c r="K51" s="117"/>
    </row>
    <row r="52" spans="2:11">
      <c r="B52" s="117"/>
      <c r="C52" s="117"/>
      <c r="D52" s="117"/>
      <c r="E52" s="117"/>
      <c r="F52" s="117"/>
      <c r="G52" s="117"/>
      <c r="H52" s="117"/>
      <c r="I52" s="117"/>
      <c r="J52" s="117"/>
      <c r="K52" s="117"/>
    </row>
    <row r="53" spans="2:11">
      <c r="B53" s="117"/>
      <c r="C53" s="117"/>
      <c r="D53" s="117"/>
      <c r="E53" s="117"/>
      <c r="F53" s="117"/>
      <c r="G53" s="117"/>
      <c r="H53" s="117"/>
      <c r="I53" s="117"/>
      <c r="J53" s="117"/>
      <c r="K53" s="117"/>
    </row>
    <row r="54" spans="2:11">
      <c r="B54" s="117"/>
      <c r="C54" s="117"/>
      <c r="D54" s="117"/>
      <c r="E54" s="117"/>
      <c r="F54" s="117"/>
      <c r="G54" s="117"/>
      <c r="H54" s="117"/>
      <c r="I54" s="117"/>
      <c r="J54" s="117"/>
      <c r="K54" s="117"/>
    </row>
    <row r="55" spans="2:11">
      <c r="B55" s="117"/>
      <c r="C55" s="117"/>
      <c r="D55" s="117"/>
      <c r="E55" s="117"/>
      <c r="F55" s="117"/>
      <c r="G55" s="117"/>
      <c r="H55" s="117"/>
      <c r="I55" s="117"/>
      <c r="J55" s="117"/>
      <c r="K55" s="117"/>
    </row>
    <row r="56" spans="2:11">
      <c r="B56" s="117"/>
      <c r="C56" s="117"/>
      <c r="D56" s="117"/>
      <c r="E56" s="117"/>
      <c r="F56" s="117"/>
      <c r="G56" s="117"/>
      <c r="H56" s="117"/>
      <c r="I56" s="117"/>
      <c r="J56" s="117"/>
      <c r="K56" s="117"/>
    </row>
    <row r="57" spans="2:11">
      <c r="B57" s="117"/>
      <c r="C57" s="117"/>
      <c r="D57" s="117"/>
      <c r="E57" s="117"/>
      <c r="F57" s="117"/>
      <c r="G57" s="117"/>
      <c r="H57" s="117"/>
      <c r="I57" s="117"/>
      <c r="J57" s="117"/>
      <c r="K57" s="117"/>
    </row>
    <row r="58" spans="2:11">
      <c r="B58" s="117"/>
      <c r="C58" s="117"/>
      <c r="D58" s="117"/>
      <c r="E58" s="117"/>
      <c r="F58" s="117"/>
      <c r="G58" s="117"/>
      <c r="H58" s="117"/>
      <c r="I58" s="117"/>
      <c r="J58" s="117"/>
      <c r="K58" s="117"/>
    </row>
    <row r="59" spans="2:11">
      <c r="B59" s="117"/>
      <c r="C59" s="117"/>
      <c r="D59" s="117"/>
      <c r="E59" s="117"/>
      <c r="F59" s="117"/>
      <c r="G59" s="117"/>
      <c r="H59" s="117"/>
      <c r="I59" s="117"/>
      <c r="J59" s="117"/>
      <c r="K59" s="117"/>
    </row>
    <row r="60" spans="2:11">
      <c r="B60" s="117"/>
      <c r="C60" s="117"/>
      <c r="D60" s="117"/>
      <c r="E60" s="117"/>
      <c r="F60" s="117"/>
      <c r="G60" s="117"/>
      <c r="H60" s="117"/>
      <c r="I60" s="117"/>
      <c r="J60" s="117"/>
      <c r="K60" s="117"/>
    </row>
    <row r="61" spans="2:11">
      <c r="B61" s="117"/>
      <c r="C61" s="117"/>
      <c r="D61" s="117"/>
      <c r="E61" s="117"/>
      <c r="F61" s="117"/>
      <c r="G61" s="117"/>
      <c r="H61" s="117"/>
      <c r="I61" s="117"/>
      <c r="J61" s="117"/>
      <c r="K61" s="117"/>
    </row>
    <row r="62" spans="2:11">
      <c r="B62" s="117"/>
      <c r="C62" s="117"/>
      <c r="D62" s="117"/>
      <c r="E62" s="117"/>
      <c r="F62" s="117"/>
      <c r="G62" s="117"/>
      <c r="H62" s="117"/>
      <c r="I62" s="117"/>
      <c r="J62" s="117"/>
      <c r="K62" s="117"/>
    </row>
    <row r="63" spans="2:11">
      <c r="B63" s="117"/>
      <c r="C63" s="117"/>
      <c r="D63" s="117"/>
      <c r="E63" s="117"/>
      <c r="F63" s="117"/>
      <c r="G63" s="117"/>
      <c r="H63" s="117"/>
      <c r="I63" s="117"/>
      <c r="J63" s="117"/>
      <c r="K63" s="117"/>
    </row>
    <row r="64" spans="2:11">
      <c r="B64" s="117"/>
      <c r="C64" s="117"/>
      <c r="D64" s="117"/>
      <c r="E64" s="117"/>
      <c r="F64" s="117"/>
      <c r="G64" s="117"/>
      <c r="H64" s="117"/>
      <c r="I64" s="117"/>
      <c r="J64" s="117"/>
      <c r="K64" s="117"/>
    </row>
  </sheetData>
  <sheetProtection algorithmName="SHA-512" hashValue="nHRi2wEz44BerO7M7FNn8MFWmIcZkTr3lD+3/oYylFKh3PMOg6vRdLRRC8DLyhHp8rEtjCgOSdY2X06WwsXp4A==" saltValue="Pr1wY3Bd4OjSeaNXXTNM/Q==" spinCount="100000" sheet="1" formatCells="0" formatRows="0" insertColumns="0" insertRows="0" selectLockedCells="1"/>
  <dataConsolidate/>
  <mergeCells count="58">
    <mergeCell ref="B37:B39"/>
    <mergeCell ref="C37:D37"/>
    <mergeCell ref="G37:J37"/>
    <mergeCell ref="C38:D38"/>
    <mergeCell ref="G38:J38"/>
    <mergeCell ref="C39:D39"/>
    <mergeCell ref="G39:J39"/>
    <mergeCell ref="G31:J31"/>
    <mergeCell ref="C32:D32"/>
    <mergeCell ref="G32:J32"/>
    <mergeCell ref="B33:B35"/>
    <mergeCell ref="C33:D33"/>
    <mergeCell ref="G33:J33"/>
    <mergeCell ref="C34:D34"/>
    <mergeCell ref="G34:J34"/>
    <mergeCell ref="E10:K10"/>
    <mergeCell ref="B41:K64"/>
    <mergeCell ref="B27:J27"/>
    <mergeCell ref="C28:D28"/>
    <mergeCell ref="G28:J28"/>
    <mergeCell ref="B29:B31"/>
    <mergeCell ref="C29:D29"/>
    <mergeCell ref="G29:J29"/>
    <mergeCell ref="C30:D30"/>
    <mergeCell ref="G30:J30"/>
    <mergeCell ref="C31:D31"/>
    <mergeCell ref="B25:J25"/>
    <mergeCell ref="C16:M16"/>
    <mergeCell ref="C36:D36"/>
    <mergeCell ref="G36:J36"/>
    <mergeCell ref="B13:M13"/>
    <mergeCell ref="B14:M14"/>
    <mergeCell ref="N14:N15"/>
    <mergeCell ref="B15:M15"/>
    <mergeCell ref="C17:H17"/>
    <mergeCell ref="C18:H18"/>
    <mergeCell ref="C19:H19"/>
    <mergeCell ref="C20:H20"/>
    <mergeCell ref="B21:K24"/>
    <mergeCell ref="C35:D35"/>
    <mergeCell ref="G35:J35"/>
    <mergeCell ref="S8:W9"/>
    <mergeCell ref="C5:E5"/>
    <mergeCell ref="G5:I5"/>
    <mergeCell ref="J5:K5"/>
    <mergeCell ref="B7:K7"/>
    <mergeCell ref="C8:C9"/>
    <mergeCell ref="D8:D9"/>
    <mergeCell ref="E8:K9"/>
    <mergeCell ref="Q9:Q25"/>
    <mergeCell ref="C2:E2"/>
    <mergeCell ref="G2:K2"/>
    <mergeCell ref="B3:B4"/>
    <mergeCell ref="C3:E4"/>
    <mergeCell ref="G3:I3"/>
    <mergeCell ref="J3:K3"/>
    <mergeCell ref="G4:I4"/>
    <mergeCell ref="J4:K4"/>
  </mergeCells>
  <conditionalFormatting sqref="B29:B39">
    <cfRule type="containsText" dxfId="15" priority="1" operator="containsText" text="0">
      <formula>NOT(ISERROR(SEARCH("0",B29)))</formula>
    </cfRule>
  </conditionalFormatting>
  <conditionalFormatting sqref="L10 N10">
    <cfRule type="containsText" dxfId="14" priority="36" operator="containsText" text="Check">
      <formula>NOT(ISERROR(SEARCH("Check",L10)))</formula>
    </cfRule>
  </conditionalFormatting>
  <conditionalFormatting sqref="M27:M39">
    <cfRule type="containsText" dxfId="13" priority="6" operator="containsText" text="Good">
      <formula>NOT(ISERROR(SEARCH("Good",M27)))</formula>
    </cfRule>
  </conditionalFormatting>
  <conditionalFormatting sqref="N1:N9 N11:N14 N16:N17 N40:N1048576">
    <cfRule type="containsText" dxfId="12" priority="33" operator="containsText" text="Good">
      <formula>NOT(ISERROR(SEARCH("Good",N1)))</formula>
    </cfRule>
  </conditionalFormatting>
  <conditionalFormatting sqref="N10 L10">
    <cfRule type="containsText" dxfId="11" priority="35" operator="containsText" text="good">
      <formula>NOT(ISERROR(SEARCH("good",L10)))</formula>
    </cfRule>
  </conditionalFormatting>
  <conditionalFormatting sqref="N10">
    <cfRule type="containsText" dxfId="10" priority="10" operator="containsText" text="don't">
      <formula>NOT(ISERROR(SEARCH("don't",N10)))</formula>
    </cfRule>
  </conditionalFormatting>
  <conditionalFormatting sqref="N18:N24">
    <cfRule type="containsText" dxfId="9" priority="16" operator="containsText" text="Check">
      <formula>NOT(ISERROR(SEARCH("Check",N18)))</formula>
    </cfRule>
    <cfRule type="containsText" dxfId="8" priority="25" operator="containsText" text="Cost">
      <formula>NOT(ISERROR(SEARCH("Cost",N18)))</formula>
    </cfRule>
  </conditionalFormatting>
  <conditionalFormatting sqref="N25:N26">
    <cfRule type="containsText" dxfId="7" priority="7" operator="containsText" text="Good">
      <formula>NOT(ISERROR(SEARCH("Good",N25)))</formula>
    </cfRule>
  </conditionalFormatting>
  <dataValidations count="1">
    <dataValidation type="list" allowBlank="1" showInputMessage="1" showErrorMessage="1" sqref="F37:F39 F29:F31 F33:F35" xr:uid="{46A3AFB3-65E3-46D6-94F9-FFBDDE8BE804}">
      <formula1>"Yes, No"</formula1>
    </dataValidation>
  </dataValidations>
  <hyperlinks>
    <hyperlink ref="C16:K16" r:id="rId1" display="Non-expendable items that are purchased  Expendable items should be included in the “Supplies” category. Rented or leased equipment costs should be listed in the “Contractual” category. Review DOJ's purchasing guidelines here." xr:uid="{5552F7EB-D32D-4A44-8EE9-DFFF16089830}"/>
  </hyperlinks>
  <pageMargins left="0.5" right="0.25" top="0.5" bottom="0.5" header="0.3" footer="0.3"/>
  <pageSetup scale="50" orientation="landscape" horizontalDpi="4294967292" verticalDpi="4294967292"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A38C52A36F524184011EBFAF18E5A7" ma:contentTypeVersion="17" ma:contentTypeDescription="Create a new document." ma:contentTypeScope="" ma:versionID="a80d6b0cb2ebe1e7e589cdb3581ab251">
  <xsd:schema xmlns:xsd="http://www.w3.org/2001/XMLSchema" xmlns:xs="http://www.w3.org/2001/XMLSchema" xmlns:p="http://schemas.microsoft.com/office/2006/metadata/properties" xmlns:ns2="9dab5f44-0674-4fb0-aad3-2a8ccfbd0ea1" xmlns:ns3="f08752ed-fd79-481f-980d-1d7f2f042651" targetNamespace="http://schemas.microsoft.com/office/2006/metadata/properties" ma:root="true" ma:fieldsID="ecd9c485f2db940e50275773a3973bb6" ns2:_="" ns3:_="">
    <xsd:import namespace="9dab5f44-0674-4fb0-aad3-2a8ccfbd0ea1"/>
    <xsd:import namespace="f08752ed-fd79-481f-980d-1d7f2f042651"/>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AutoKeyPoints" minOccurs="0"/>
                <xsd:element ref="ns3:MediaServiceKeyPoints" minOccurs="0"/>
                <xsd:element ref="ns3:MediaServiceDateTaken" minOccurs="0"/>
                <xsd:element ref="ns3:MediaServiceOCR" minOccurs="0"/>
                <xsd:element ref="ns3:MediaServiceGenerationTime" minOccurs="0"/>
                <xsd:element ref="ns3:MediaServiceEventHashCode" minOccurs="0"/>
                <xsd:element ref="ns3:Notes" minOccurs="0"/>
                <xsd:element ref="ns3:MediaLengthInSecond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b5f44-0674-4fb0-aad3-2a8ccfbd0ea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fde0cd00-e342-4c49-9ae7-08e29aa6229a}" ma:internalName="TaxCatchAll" ma:showField="CatchAllData" ma:web="9dab5f44-0674-4fb0-aad3-2a8ccfbd0e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8752ed-fd79-481f-980d-1d7f2f042651"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tes" ma:index="18" nillable="true" ma:displayName="Notes" ma:format="Dropdown" ma:internalName="Notes">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1c15cb-d775-4c02-a70d-99eaedacf5c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f08752ed-fd79-481f-980d-1d7f2f042651" xsi:nil="true"/>
    <lcf76f155ced4ddcb4097134ff3c332f xmlns="f08752ed-fd79-481f-980d-1d7f2f042651">
      <Terms xmlns="http://schemas.microsoft.com/office/infopath/2007/PartnerControls"/>
    </lcf76f155ced4ddcb4097134ff3c332f>
    <TaxCatchAll xmlns="9dab5f44-0674-4fb0-aad3-2a8ccfbd0ea1" xsi:nil="true"/>
  </documentManagement>
</p:properties>
</file>

<file path=customXml/itemProps1.xml><?xml version="1.0" encoding="utf-8"?>
<ds:datastoreItem xmlns:ds="http://schemas.openxmlformats.org/officeDocument/2006/customXml" ds:itemID="{697A779C-246E-48CA-B779-95C616077E10}">
  <ds:schemaRefs>
    <ds:schemaRef ds:uri="http://schemas.microsoft.com/sharepoint/v3/contenttype/forms"/>
  </ds:schemaRefs>
</ds:datastoreItem>
</file>

<file path=customXml/itemProps2.xml><?xml version="1.0" encoding="utf-8"?>
<ds:datastoreItem xmlns:ds="http://schemas.openxmlformats.org/officeDocument/2006/customXml" ds:itemID="{170AC263-7675-4B85-AE23-0A7A09000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b5f44-0674-4fb0-aad3-2a8ccfbd0ea1"/>
    <ds:schemaRef ds:uri="f08752ed-fd79-481f-980d-1d7f2f042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1E3EC0-BE4B-4817-81C1-1911D6A956F7}">
  <ds:schemaRef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f08752ed-fd79-481f-980d-1d7f2f042651"/>
    <ds:schemaRef ds:uri="9dab5f44-0674-4fb0-aad3-2a8ccfbd0ea1"/>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Grant Proposal Budget</vt:lpstr>
      <vt:lpstr>Sample Completed Budget</vt:lpstr>
      <vt:lpstr>'Grant Proposal Budget'!Print_Area</vt:lpstr>
      <vt:lpstr>'Sample Completed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Jennifer Read</cp:lastModifiedBy>
  <cp:revision/>
  <cp:lastPrinted>2021-12-07T03:23:16Z</cp:lastPrinted>
  <dcterms:created xsi:type="dcterms:W3CDTF">2015-07-29T21:33:10Z</dcterms:created>
  <dcterms:modified xsi:type="dcterms:W3CDTF">2024-06-28T02:59:33Z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0x0101006BA38C52A36F524184011EBFAF18E5A7</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